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ators\Downloads\"/>
    </mc:Choice>
  </mc:AlternateContent>
  <bookViews>
    <workbookView xWindow="0" yWindow="0" windowWidth="28800" windowHeight="13725" activeTab="1"/>
  </bookViews>
  <sheets>
    <sheet name="Sheet2" sheetId="3" r:id="rId1"/>
    <sheet name="Sheet1" sheetId="4" r:id="rId2"/>
  </sheets>
  <definedNames>
    <definedName name="_xlnm._FilterDatabase" localSheetId="1" hidden="1">Sheet1!$A$1:$P$199</definedName>
    <definedName name="_xlnm._FilterDatabase" localSheetId="0" hidden="1">Sheet2!$A$2:$E$2</definedName>
  </definedNames>
  <calcPr calcId="152511"/>
</workbook>
</file>

<file path=xl/calcChain.xml><?xml version="1.0" encoding="utf-8"?>
<calcChain xmlns="http://schemas.openxmlformats.org/spreadsheetml/2006/main">
  <c r="P200" i="4"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 i="3"/>
  <c r="C1" i="3"/>
  <c r="A350" i="3"/>
  <c r="A344" i="3"/>
  <c r="A345" i="3" s="1"/>
  <c r="A346" i="3" s="1"/>
  <c r="A347" i="3" s="1"/>
  <c r="A348" i="3" s="1"/>
  <c r="A338" i="3"/>
  <c r="A339" i="3" s="1"/>
  <c r="A340" i="3" s="1"/>
  <c r="A341" i="3" s="1"/>
  <c r="A342" i="3" s="1"/>
  <c r="A331" i="3"/>
  <c r="A332" i="3"/>
  <c r="A333" i="3" s="1"/>
  <c r="A334" i="3" s="1"/>
  <c r="A326" i="3"/>
  <c r="A327" i="3" s="1"/>
  <c r="A328" i="3" s="1"/>
  <c r="A329" i="3" s="1"/>
  <c r="A321" i="3"/>
  <c r="A322" i="3" s="1"/>
  <c r="A323" i="3" s="1"/>
  <c r="A324" i="3" s="1"/>
  <c r="A316" i="3"/>
  <c r="A317" i="3" s="1"/>
  <c r="A318" i="3" s="1"/>
  <c r="A319" i="3" s="1"/>
  <c r="A313" i="3"/>
  <c r="A311" i="3"/>
  <c r="A309" i="3"/>
  <c r="A303" i="3"/>
  <c r="A297" i="3"/>
  <c r="A291" i="3"/>
  <c r="A287" i="3"/>
  <c r="A288" i="3" s="1"/>
  <c r="A284" i="3"/>
  <c r="A285" i="3" s="1"/>
  <c r="A270" i="3"/>
  <c r="A271" i="3" s="1"/>
  <c r="A265" i="3"/>
  <c r="A262" i="3"/>
  <c r="A250" i="3"/>
  <c r="A251" i="3" s="1"/>
  <c r="A252" i="3" s="1"/>
  <c r="A253" i="3" s="1"/>
  <c r="A245" i="3"/>
  <c r="A246" i="3" s="1"/>
  <c r="A247" i="3" s="1"/>
  <c r="A248" i="3" s="1"/>
  <c r="A237" i="3"/>
  <c r="A238" i="3" s="1"/>
  <c r="A239" i="3" s="1"/>
  <c r="A235" i="3"/>
  <c r="A232" i="3"/>
  <c r="A229" i="3"/>
  <c r="A223" i="3"/>
  <c r="A213" i="3"/>
  <c r="A211" i="3"/>
  <c r="A207" i="3"/>
  <c r="A208" i="3" s="1"/>
  <c r="A197" i="3"/>
  <c r="A198" i="3" s="1"/>
  <c r="A195" i="3"/>
  <c r="A192" i="3"/>
  <c r="A183" i="3"/>
  <c r="A184" i="3" s="1"/>
  <c r="A185" i="3" s="1"/>
  <c r="A186" i="3" s="1"/>
  <c r="A187" i="3" s="1"/>
  <c r="A188" i="3" s="1"/>
  <c r="A176" i="3"/>
  <c r="A177" i="3" s="1"/>
  <c r="A178" i="3" s="1"/>
  <c r="A179" i="3" s="1"/>
  <c r="A180" i="3" s="1"/>
  <c r="A181" i="3" s="1"/>
  <c r="A172" i="3"/>
  <c r="A173" i="3" s="1"/>
  <c r="A174" i="3" s="1"/>
  <c r="A167" i="3"/>
  <c r="A157" i="3"/>
  <c r="A158" i="3" s="1"/>
  <c r="A159" i="3" s="1"/>
  <c r="A160" i="3" s="1"/>
  <c r="A161" i="3" s="1"/>
  <c r="A153" i="3"/>
  <c r="A154" i="3" s="1"/>
  <c r="A150" i="3"/>
  <c r="A151" i="3"/>
  <c r="A145" i="3"/>
  <c r="A146" i="3" s="1"/>
  <c r="A143" i="3"/>
  <c r="A140" i="3"/>
  <c r="A141" i="3" s="1"/>
  <c r="A137" i="3"/>
  <c r="A134" i="3"/>
  <c r="A131" i="3"/>
  <c r="A132" i="3" s="1"/>
  <c r="A129" i="3"/>
  <c r="A127" i="3"/>
  <c r="A124" i="3"/>
  <c r="A125" i="3" s="1"/>
  <c r="A122" i="3"/>
  <c r="A114" i="3"/>
  <c r="A115" i="3" s="1"/>
  <c r="A116" i="3" s="1"/>
  <c r="A106" i="3"/>
  <c r="A107" i="3" s="1"/>
  <c r="A102" i="3"/>
  <c r="A98" i="3"/>
  <c r="A88" i="3"/>
  <c r="A83" i="3"/>
  <c r="A84" i="3"/>
  <c r="A80" i="3"/>
  <c r="A81" i="3" s="1"/>
  <c r="A78" i="3"/>
  <c r="A76" i="3"/>
  <c r="A72" i="3"/>
  <c r="A73" i="3" s="1"/>
  <c r="A68" i="3"/>
  <c r="A69" i="3" s="1"/>
  <c r="A70" i="3" s="1"/>
  <c r="A63" i="3"/>
  <c r="A64" i="3" s="1"/>
  <c r="A65" i="3" s="1"/>
  <c r="A66" i="3" s="1"/>
  <c r="A56" i="3"/>
  <c r="A57" i="3" s="1"/>
  <c r="A58" i="3" s="1"/>
  <c r="A59" i="3" s="1"/>
  <c r="A60" i="3" s="1"/>
  <c r="A53" i="3"/>
  <c r="A51" i="3"/>
  <c r="A48" i="3"/>
  <c r="A46" i="3"/>
  <c r="A39" i="3"/>
  <c r="A40" i="3" s="1"/>
  <c r="A41" i="3" s="1"/>
  <c r="A42" i="3" s="1"/>
  <c r="A34" i="3"/>
  <c r="A35" i="3" s="1"/>
  <c r="A36" i="3" s="1"/>
  <c r="A37" i="3" s="1"/>
  <c r="A30" i="3"/>
  <c r="A31" i="3"/>
  <c r="A32" i="3" s="1"/>
  <c r="A27" i="3"/>
  <c r="A28" i="3" s="1"/>
  <c r="A23" i="3"/>
  <c r="A24" i="3" s="1"/>
  <c r="A25" i="3" s="1"/>
  <c r="E1" i="3" l="1"/>
</calcChain>
</file>

<file path=xl/sharedStrings.xml><?xml version="1.0" encoding="utf-8"?>
<sst xmlns="http://schemas.openxmlformats.org/spreadsheetml/2006/main" count="3002" uniqueCount="1054">
  <si>
    <t>There is always something glimmering in Philipp Plein iconography. Like this cotton fleece hooded sweatjacket decorated with rhinestones throughout. Brand’s lettering printed on the back. The hexagonal jewel logo is sewn at left chest. Zipper fastening. Two slit pockets. Ribbed cuffs and bottom hem.</t>
  </si>
  <si>
    <t>"FABRIC #1: 95% COTTON 5% ELASTANE  | LINING #1: 100% COTTON  | INSERT #1: 100% ACRYLONITRILE BUTADIENE STYRENE (ABS)"</t>
  </si>
  <si>
    <t>SPEC</t>
  </si>
  <si>
    <t>MTK5763 PJY002N</t>
  </si>
  <si>
    <t>T-shirt Round Neck SS MMA</t>
  </si>
  <si>
    <t>Punto-di-Roma stretch jersey high waist leggings. Tulle inserts create a see-through effect. A badge with the logo is sewn on the back. Invisible zipper at centre back.</t>
  </si>
  <si>
    <t>WRT1009 PTE003N</t>
  </si>
  <si>
    <t>Super High Waist Leggings Stones Tie dye</t>
  </si>
  <si>
    <t>These ultra-glamorous super high-waist leggings by Philipp Plein redefine casual luxury with sparkling stone embellishments, offering a bold, statement-making silhouette for contemporary styling. &lt;br&gt;● Luxurious stretch fabric delivers impeccable comfort and flattering fit. &lt;br&gt;● Elevated with intricate glass fibre stone embellishments for opulent sparkle. &lt;br&gt;● Super high-waist design sculpts and enhances the silhouette elegantly. &lt;br&gt;● Perfect for pairing with cropped tops, blazers, or statement jackets. &lt;br&gt;● Transforms casual looks into sophisticated, eye-catching ensembles.</t>
  </si>
  <si>
    <t>"FABRIC #1: 93% POLYESTER 7% ELASTANE  | TRIMMING  #1: 100% GLASS FIBRE"</t>
  </si>
  <si>
    <t>Ss Top</t>
  </si>
  <si>
    <t>FABC</t>
  </si>
  <si>
    <t>WRK0445 PTE003N</t>
  </si>
  <si>
    <t>W22 Pre</t>
  </si>
  <si>
    <t>Crop Top SS</t>
  </si>
  <si>
    <t>WRV0090 PTE010N</t>
  </si>
  <si>
    <t>Short Skirt &amp;quot;Dreamgirls&amp;quot;</t>
  </si>
  <si>
    <t>Two pieces dress composed by stretch viscose cady top with long and flared sleeves enriched by placed print and jacquarded lurex elastic band sewn at bottom. Zip at back. Stretch viscose cady short skirt enriched by jacquarded lurex elastic waistband. Zip at side.</t>
  </si>
  <si>
    <t>"SHELL: 70% VISCOSE 22% POLYESTER 8% ELASTANE"</t>
  </si>
  <si>
    <t>WTK0802 PJY002N</t>
  </si>
  <si>
    <t>09</t>
  </si>
  <si>
    <t>Tank top Basic one</t>
  </si>
  <si>
    <t>Stretch micromodal tank top.</t>
  </si>
  <si>
    <t>"SHELL: 92% MICROMODAL 8% ELASTANE"</t>
  </si>
  <si>
    <t>Hoodie Sweatshirt</t>
  </si>
  <si>
    <t>WJB1557 PTE003N</t>
  </si>
  <si>
    <t>Velvet Hoodie sweatshirt Full Zip  Gothic Plein</t>
  </si>
  <si>
    <t>Add some glam to your relaxing time. For instance, with this soft chenille hooded sweatjacket featuring the brand printed on the left sleeve and decorated with rhinestones. A saffian leather patch bearing the PP Hexagon is sewn at left chest. Zipper fastening and rib knit cuffs.</t>
  </si>
  <si>
    <t>"FABRIC #1: 95% POLYESTER 5% ELASTANE"</t>
  </si>
  <si>
    <t>WTK2403 PTE003N</t>
  </si>
  <si>
    <t>T-shirt Round Neck SS Crop Pineapple Skies</t>
  </si>
  <si>
    <t>Pineapple-print stretch lycra short sleeve top. Two needle stitching.</t>
  </si>
  <si>
    <t>"SHELL #1: 80% POLYAMIDE 20% ELASTANE"</t>
  </si>
  <si>
    <t>WJT1435 PTE003N</t>
  </si>
  <si>
    <t>Jogging Trousers Tie Dye Crystal Chain</t>
  </si>
  <si>
    <t>Cotton fleece jogging pants. All-over tie-dye print. Two welt pockets. Drawstring waistband. Rib knit hems.</t>
  </si>
  <si>
    <t>"FABRIC #1: 100% COTTON  | FABRIC #2: 100% COTTON"</t>
  </si>
  <si>
    <t>WRT1006 PTE003N</t>
  </si>
  <si>
    <t>Super High Waist Biker Leggings Iconic Plein</t>
  </si>
  <si>
    <t>Hi-Top Sneakers</t>
  </si>
  <si>
    <t>AAAS</t>
  </si>
  <si>
    <t>WSC2179 PTE120N</t>
  </si>
  <si>
    <t>0644</t>
  </si>
  <si>
    <t>Hi-Top Sneakers Embroidery Monogram Megastar</t>
  </si>
  <si>
    <t>Teddy-fur hi-top sneakers with the new Monogram embroidered all-over. PP Hexagon is embossed on the rubber toe cap. Lace up fastening. Slide-safe rubber sole. Perforated leather lining and removable insole.</t>
  </si>
  <si>
    <t>"UPPER #1: 100% POLYESTER  | UPPER #2: 100% CALF LEATHER  | LINING #1: 100% COW LEATHER  | LINING #2: 100% SHEEP LEATHER  | INSERT #1: 100% ZINC (ZAMAK?)  | INSERT #2: 100% POLYESTER  | INSOLE #1: 100% SYNTHETIC RUBBER  | OUTSOLE #1: 100% SYNTHETIC RUBBER"</t>
  </si>
  <si>
    <t>WTK2625 PTE003N</t>
  </si>
  <si>
    <t>Longsleeve T-shirt</t>
  </si>
  <si>
    <t>Discover your Dark Romantic side with this stretch tulle long sleeve crop top. &lt;br&gt;● Dark Romantic-themed floral print stretch tulle jersey &lt;br&gt;● Thumbhole &lt;br&gt;● Mock neck &lt;br&gt;● Two needle stitching &lt;br&gt;● Fit: Cropped</t>
  </si>
  <si>
    <t>Jogging Shorts</t>
  </si>
  <si>
    <t>MJT1132 PJO002N</t>
  </si>
  <si>
    <t>Jogging Shorts Statement</t>
  </si>
  <si>
    <t>The Active Collection is dedicated to sports lovers, who value materials quality and production processes. Like these cotton fleece shorts with the iconic logos embroidered on the left leg. Ribbed waistband with logoed drawstring. Two slit pockets. Two needle stitching bottom hems.</t>
  </si>
  <si>
    <t>"FABRIC #1: 60% POLYESTER 40% COTTON"</t>
  </si>
  <si>
    <t>WJO0644 PJY002N</t>
  </si>
  <si>
    <t>Sweatshirt LS Monogram</t>
  </si>
  <si>
    <t>Cotton fleece jogging crewneck featuring throughout the brand’s monogram made of multicoloured sequin applications. The hexagonal logo is sewn at left chest. Rib knit hems.</t>
  </si>
  <si>
    <t>"FABRIC #1: 100% POLYESTER  | FABRIC #2: 95% POLYAMIDE 5% ELASTANE  | LINING #1: 100% VISCOSE"</t>
  </si>
  <si>
    <t>WRT0925 PTE003N</t>
  </si>
  <si>
    <t>Long Trousers Lace</t>
  </si>
  <si>
    <t>Lace loose trousers. Several pleats create gentle draping. Pleated waistband. Half-lined. Invisible zipper fastening at centre back.</t>
  </si>
  <si>
    <t>Mid-Gloves</t>
  </si>
  <si>
    <t>FABA</t>
  </si>
  <si>
    <t>WAB0048 PLE075N</t>
  </si>
  <si>
    <t>0216</t>
  </si>
  <si>
    <t>Mid-Gloves Hexagon</t>
  </si>
  <si>
    <t>"FABRIC #1: 100% LAMB SKIN  | LINING #1: 100% SILK  | INSERT #1: 100% METAL"</t>
  </si>
  <si>
    <t>MTK5641 PJY002N</t>
  </si>
  <si>
    <t>0608</t>
  </si>
  <si>
    <t>T-shirt Round Neck SS Stones</t>
  </si>
  <si>
    <t>TANK TOP</t>
  </si>
  <si>
    <t>FW16</t>
  </si>
  <si>
    <t>CW370942</t>
  </si>
  <si>
    <t>W16 Pre</t>
  </si>
  <si>
    <t>tank top &amp;quot;deluxe&amp;quot;</t>
  </si>
  <si>
    <t>tank top "deluxe"</t>
  </si>
  <si>
    <t>"SHELL: 85% MODAL 15% SILK + 100% POLYESTER"</t>
  </si>
  <si>
    <t>Sweat</t>
  </si>
  <si>
    <t>JOGGINGTROUSER SHORT</t>
  </si>
  <si>
    <t>CW690341</t>
  </si>
  <si>
    <t>jogging shorts &amp;quot;glass&amp;quot;</t>
  </si>
  <si>
    <t>Shorts detailed with the brand's exclusive metal plaque. Wear it with your favorite running shoes and top from the collection.</t>
  </si>
  <si>
    <t>"SHELL: 70%COTTON 30%POLYESTER + INSERTS: 70%COTTON 30%NYLON"</t>
  </si>
  <si>
    <t>Hot Pants</t>
  </si>
  <si>
    <t>WDT1352 PDE004N</t>
  </si>
  <si>
    <t>07hc</t>
  </si>
  <si>
    <t>Hot pants Flowers</t>
  </si>
  <si>
    <t>Hot pants never go out of fashion. Rhinestone-decorated floral embroideries are the distinctive feature of these stone washed denim 5 pocket shorts. Stud applications decorate the garment. Single metal jewel button fastening. Turn-up bottom.</t>
  </si>
  <si>
    <t>"FABRIC #1: 100% COTTON  | LINING #1: 65% POLYESTER 35% COTTON  | SHELL #1: 51% POLYURETHANE 49% COTTON  | INSERT #1: 100% GLASS FIBRE  | INSERT #2: 100% POLYESTER  | INSERT #3: 100% ACRYLONITRILE BUTADIENE STYRENE (ABS)"</t>
  </si>
  <si>
    <t>WRG1500 PTE003N</t>
  </si>
  <si>
    <t>Short Dress Elegant</t>
  </si>
  <si>
    <t>This coloured lace long sleeve dress is the perfect choice for all outdoor parties. The V-neck comes by crossing the elements of the body. From a logoed grosgrain sash at waist originate the plissé pleats giving volume to the skirt. A petticoat tones down the see-through effect. Jewel buttoning on cuffs. Zipper fastening at centre back.</t>
  </si>
  <si>
    <t>"FABRIC #1: 100% POLYAMIDE  | FABRIC #2: 100% POLYESTER  | INSERT #1: 100% POLYESTER"</t>
  </si>
  <si>
    <t>WRP0235 PTE130N</t>
  </si>
  <si>
    <t>Shirt Jungle</t>
  </si>
  <si>
    <t>This lurex shirt features a zebra pattern fading print throughout. Mother-of-pearl button fastening.</t>
  </si>
  <si>
    <t>"FABRIC #1: 67% SILK 33% POLYESTER  | LINING #1: 100% POLYESTER"</t>
  </si>
  <si>
    <t>Accessories</t>
  </si>
  <si>
    <t>Pillowcases</t>
  </si>
  <si>
    <t>UAG0028 PTE003N</t>
  </si>
  <si>
    <t>Pillowcases Set</t>
  </si>
  <si>
    <t>Add a hint of Plein to your bed. For instance, with this Python-print cotton pillowcase set.</t>
  </si>
  <si>
    <t>"SHELL #1: 100% COTTON"</t>
  </si>
  <si>
    <t>Leash</t>
  </si>
  <si>
    <t>Pet Bed</t>
  </si>
  <si>
    <t>UCA0016 PTE003N</t>
  </si>
  <si>
    <t>Dog Bed Baroque</t>
  </si>
  <si>
    <t>Add a pinch of style to your pet’s bed. Philipp Plein designed this hexagonal one, padded and lined with this Baroque Gold Skull-print fabric.</t>
  </si>
  <si>
    <t>"SHELL #1: 100% COTTON  | FILLING #1: 100% POLYESTER"</t>
  </si>
  <si>
    <t>WDT1852 PDE004N</t>
  </si>
  <si>
    <t>10SC</t>
  </si>
  <si>
    <t>Super High Waist Jegging Tie dye</t>
  </si>
  <si>
    <t>The marble print is just what you need to make your outfit stand out. See how it revives these super stretch stone washed denim jeggings. The single jewel button and the PP Hexagon on a saffian leather patch sewn on the right rear pocket are the details that stand out. Bottom: 28 cm. Fit: Very High Waist.</t>
  </si>
  <si>
    <t>WRK0386 PJY002N</t>
  </si>
  <si>
    <t>Crop Top SS Skull</t>
  </si>
  <si>
    <t>Add a neo-romantic touch to your outfit with this Tropical Skull-print jersey short sleeve crop top.</t>
  </si>
  <si>
    <t>WRP0336 PTE003N</t>
  </si>
  <si>
    <t>Shirt All over PP</t>
  </si>
  <si>
    <t>PP logo print silk shirt. Hexagonal metal buttons.</t>
  </si>
  <si>
    <t>"SHELL #1: 100% SILK"</t>
  </si>
  <si>
    <t>WRT1061 PTE003N</t>
  </si>
  <si>
    <t>Short Trousers Pineapple Skies</t>
  </si>
  <si>
    <t>Pineapple-print stretch lycra biker shorts. Elastic waistband. Two needle stitching.</t>
  </si>
  <si>
    <t>Nylon Jacket</t>
  </si>
  <si>
    <t>MRB2050 PNY002N</t>
  </si>
  <si>
    <t>Nylon Puffer Jacket MMA</t>
  </si>
  <si>
    <t>"FABRIC #1: 100% POLYESTER  | LINING #1: 100% POLYESTER  | FILLING #2: 100% DOWN (WHITE GOOSE DOWN)"</t>
  </si>
  <si>
    <t>Home</t>
  </si>
  <si>
    <t>Skateboard</t>
  </si>
  <si>
    <t>000</t>
  </si>
  <si>
    <t xml:space="preserve"> PLEINBEAR136M</t>
  </si>
  <si>
    <t>000 Pre</t>
  </si>
  <si>
    <t>PLEIN BEAR SCULPTURE 136 M</t>
  </si>
  <si>
    <t>CH</t>
  </si>
  <si>
    <t>"FABRIC 1: 90% POLYSTIRENE 10% POLYESTER"</t>
  </si>
  <si>
    <t xml:space="preserve"> PLEINBEAR170XL</t>
  </si>
  <si>
    <t>PLEIN BEAR SCULPTURE 170 XL</t>
  </si>
  <si>
    <t>Eyewear</t>
  </si>
  <si>
    <t>OPTICAL FRAMES</t>
  </si>
  <si>
    <t xml:space="preserve"> WEV0001</t>
  </si>
  <si>
    <t>DP0C</t>
  </si>
  <si>
    <t>000 02|119</t>
  </si>
  <si>
    <t>Optical frames  &amp;quot;Olivia-V&amp;quot;</t>
  </si>
  <si>
    <t>Optical Frames - Round shape</t>
  </si>
  <si>
    <t>"FRAMES #1: 100% METAL \u00a6 FRAMES#2: 100% ACETATE \u00a6 TEMPLE TIPS: 100% ACETATE"</t>
  </si>
  <si>
    <t xml:space="preserve"> WEV0003</t>
  </si>
  <si>
    <t>Optical frames &amp;quot;Jacqueline-V&amp;quot;</t>
  </si>
  <si>
    <t>Frames : Grey acetate eyepieces &lt;br&gt;Temples : Black metal&lt;br&gt;Made in Italy&lt;br&gt;Size (mm): 50x143&lt;br&gt;Women&lt;br&gt;1950s Peggy Guggenheim style lives on with these iconic glasses with round frames in acetate embellished with metal studs.  The metal temples have acetate temple tips.</t>
  </si>
  <si>
    <t xml:space="preserve"> WEV0007</t>
  </si>
  <si>
    <t>KPXK</t>
  </si>
  <si>
    <t>000 01|119</t>
  </si>
  <si>
    <t>Optical frames</t>
  </si>
  <si>
    <t>Frames: Violet and silver colour metal&lt;b&gt; Temples: Violet colour metal with black acetate temple tips&lt;b&gt; Made in Italy&lt;b&gt; Size (mm): 46x140&lt;b&gt; Women&lt;b&gt;</t>
  </si>
  <si>
    <t>"FRAMES#1: 100% METAL \u00a6FRAMES#2: 100% ALPACCA\u00a6 FRAMES#3: 100% ACETATE \u00a6 LENSES MATERIAL: 100% NYLON"</t>
  </si>
  <si>
    <t>A17C</t>
  </si>
  <si>
    <t>MRP0263 PTE012N</t>
  </si>
  <si>
    <t>W17 Main</t>
  </si>
  <si>
    <t>Shirt &amp;quot;Zack&amp;quot;</t>
  </si>
  <si>
    <t>Poplin stretch cotton shirt. Nickel plated metal skull placed on leather patch sewn at left chest. Removable collar stays. Embroidered writing at back yoke. Mother of pearl buttons. Back darts.</t>
  </si>
  <si>
    <t>"SHELL: 97% COTTON 3% ELASTANE"</t>
  </si>
  <si>
    <t>Slim Fit</t>
  </si>
  <si>
    <t>A18C</t>
  </si>
  <si>
    <t>WDT0706 PDE004N</t>
  </si>
  <si>
    <t>14BE</t>
  </si>
  <si>
    <t>W18 Main</t>
  </si>
  <si>
    <t>Slim Fit &amp;quot;Uncertain&amp;quot; Original</t>
  </si>
  <si>
    <t>Simple and basic these stretch stone washed denim 5 pocket pants grant the comfort they promise, thanks to the resistant and high quality fabric. Metal buttoning on waist. A logoed badge above the rear right pocket. Bottom: 30 cm. Fit: Slim</t>
  </si>
  <si>
    <t>"FABRIC #1: 98% COTTON 2% ELASTANE  | LINING #1: 65% POLYESTER 35% COTTON"</t>
  </si>
  <si>
    <t>WJT0533 PJO002N</t>
  </si>
  <si>
    <t>Jogging Trousers Crystal</t>
  </si>
  <si>
    <t>The mix between glam and sports created an array of concepts that express this new dimension through applications and prints. These jersey pants perfectly epitomize this mood thanks to the all-over applied crystals and the logoed strips on both legs. Two rear pockets. The metal hexagonal logo is sewn on the back. Elastic waistband bell bottom with zip.</t>
  </si>
  <si>
    <t>"FABRIC #1: 55% POLYAMIDE 45% COTTON  | LINING #1: 100% COTTON  | RIB KNIT #1: 95% POLYAMIDE 5% ELASTANE"</t>
  </si>
  <si>
    <t>WJT0580 PJO002N</t>
  </si>
  <si>
    <t>Jogging Trousers Rock PP</t>
  </si>
  <si>
    <t>The mix between glam and sports created an array of concepts that express this new dimension through applications and prints. These jersey jogging pants perfectly epitomize this mood thanks to the crystals applied on both legs. The metal hexagonal logo is sewn on the back. Ribbed waistband and bottom cuffs.</t>
  </si>
  <si>
    <t>"FABRIC #1: 100% COTTON  | RIB KNIT #1: 95% COTTON 5% ELASTANE  | LINING #1: 100% POLYESTER"</t>
  </si>
  <si>
    <t>MRT0684 PTE003N</t>
  </si>
  <si>
    <t>Long Trousers Elegant</t>
  </si>
  <si>
    <t>"FABRIC #1: 53% POLYESTER 43% WOOL 4% ELASTANE  | LINING #1: 65% POLYESTER 35% COTTON"</t>
  </si>
  <si>
    <t>WTK1755 PTE003N</t>
  </si>
  <si>
    <t>This cotton jersey T-shirt is decorated with very ironic and funny graphics, Philipp Plein's trademark. Hexagonal logo at yoke. Ribbed neckline. Two needle stitching hems.</t>
  </si>
  <si>
    <t>WTK1868 PTE003N</t>
  </si>
  <si>
    <t>Tank top Logos</t>
  </si>
  <si>
    <t>This stretch cotton jersey tank top has an obvious sports inspiration that is seen on the printed lettering and the tulle inserts that create see-through effects on the back and at waist. Banded neck and armholes. Two needle stitching hems.</t>
  </si>
  <si>
    <t>"SHELL#1: 95% COTTON 5% ELASTANE\u00a6 INSERT: 100% POLYESTER"</t>
  </si>
  <si>
    <t>Boots Mid Flat</t>
  </si>
  <si>
    <t>A19S</t>
  </si>
  <si>
    <t>WSE0424 PLE077N</t>
  </si>
  <si>
    <t>0229</t>
  </si>
  <si>
    <t>Boots Mid Flat Cowboy</t>
  </si>
  <si>
    <t>"UPPER #1 : 100% CALF LEATHER | LINING #1: 100% CALF LEATHER | INSOLE #1: 100% CALF LEATHER | OUTSOLE #1: 100% RUBBER"</t>
  </si>
  <si>
    <t>MTK4670 PJY002N</t>
  </si>
  <si>
    <t>T-shirt Round Neck SS Skull</t>
  </si>
  <si>
    <t>See how this cotton jersey crewneck T-shirt gets shaken up. The garment features the print of the iconic Skull. A saffian leather patch bearing the PP Hexagon is sewn at left chest. Two needle stitching hems.</t>
  </si>
  <si>
    <t>"FABRIC #1: 100% COTTON  | INSERT #1: 100% GLASS FIBRE"</t>
  </si>
  <si>
    <t>WDT1497 PDE004N</t>
  </si>
  <si>
    <t>10cl</t>
  </si>
  <si>
    <t>Boyfriend Iconic Plein</t>
  </si>
  <si>
    <t>"100 % not defined"</t>
  </si>
  <si>
    <t>WJT1299 PJO002N</t>
  </si>
  <si>
    <t>Jogging Trousers Teddy Bear</t>
  </si>
  <si>
    <t>Denim Trousers Loose Fit</t>
  </si>
  <si>
    <t>WDT1748 PDE004N</t>
  </si>
  <si>
    <t>02LC</t>
  </si>
  <si>
    <t>Denim Loose Fit Jet Destroyed</t>
  </si>
  <si>
    <t>"FABRIC #1: 100% COTTON  | LINING #1: 65% POLYESTER 35% COTTON  | INSERT #1: 100% GLASS FIBRE"</t>
  </si>
  <si>
    <t>Chenille velvet joggers. Rhinestone and bezel applications decorate the garment. Two welt pockets. Elastic waistband with drawstring.</t>
  </si>
  <si>
    <t>AABA-WVB0013-PLE075N_13</t>
  </si>
  <si>
    <t>Leather Accessories</t>
  </si>
  <si>
    <t>AABA</t>
  </si>
  <si>
    <t>WVB0013 PLE075N</t>
  </si>
  <si>
    <t>Mid-gloves Studs</t>
  </si>
  <si>
    <t>Details reveal who’s a proper luxury lover. These gloves are what you need to be special. &lt;br&gt;● Soft nappa with diamond quilted details &lt;br&gt;● Diamond studs &lt;br&gt;● Silk lining</t>
  </si>
  <si>
    <t>"FABRIC #1: 100% LAMB SKIN"</t>
  </si>
  <si>
    <t>MJB2826 PJO002N</t>
  </si>
  <si>
    <t>Hoodie Sweatshirt Monsters</t>
  </si>
  <si>
    <t>See how original this cotton fleece hoodie with print is. &lt;br&gt;● Soft cotton fleece &lt;br&gt;● PP Hexagon on a saffian leather badge sewn at left chest and atop the hood &lt;br&gt;● Lil' Monster Gang!-themed rhinestone-prints &lt;br&gt;● Two slit pockets &lt;br&gt;● Rib knit cuffs and bottom hem &lt;br&gt;● Fit: Over</t>
  </si>
  <si>
    <t>MJB2853 PJO002N</t>
  </si>
  <si>
    <t>Hoodie Sweatshirt Dark Romance</t>
  </si>
  <si>
    <t>Create your own style by picking this cotton fleece hoodie decorated with prints. &lt;br&gt;● Soft cotton fleece &lt;br&gt;● PP Hexagon on a saffian leather badge sewn at left chest over the Logo print &lt;br&gt;● Dark Romance-themed print &lt;br&gt;● Two slit pockets &lt;br&gt;● Rib knit cuffs and bottom hem &lt;br&gt;● Fit: Over</t>
  </si>
  <si>
    <t>"FABRIC #1: 100% COTTON  | LINING #1: 100% COTTON"</t>
  </si>
  <si>
    <t>MJO0966 PJY002N</t>
  </si>
  <si>
    <t>05</t>
  </si>
  <si>
    <t>T-shirt Round Neck LS Skull&amp;amp;Bones</t>
  </si>
  <si>
    <t>Discover the uniqueness of this cotton blend fleece jogging crewneck featuring the iconic Skull&amp;Bones. &lt;br&gt;● Soft cotton blend fleece &lt;br&gt;● Bejewelled Skull&amp;Bones and Brand print &lt;br&gt;● PP Hexagon on a saffian leather badge sewn on the yoke &lt;br&gt;● Two slit pockets &lt;br&gt;● Rib knit hems &lt;br&gt;● Fit: Over</t>
  </si>
  <si>
    <t>"FABRIC #1: 88% COTTON 12% POLYESTER  | TRIMMING  #1: 100% GLASS FIBRE"</t>
  </si>
  <si>
    <t>MJT2043 PJY002N</t>
  </si>
  <si>
    <t>Jogging Trousers Hexagon</t>
  </si>
  <si>
    <t>If you’re into sporty outfits with a dash of personality, check out these cotton blend fleece joggers. &lt;br&gt;● Soft cotton blend fleece &lt;br&gt;● PP Hexagon on a saffian leather badge sewn on the left side &lt;br&gt;● Slit pockets &lt;br&gt;● Waistband partially made of elasticated nylon with stop-cord drawstring &lt;br&gt;● Rib knit cuffs</t>
  </si>
  <si>
    <t>"FABRIC #1: 88% COTTON 12% POLYESTER  | FABRIC #2: 100% POLYESTER"</t>
  </si>
  <si>
    <t>WTK2641 PJY002N</t>
  </si>
  <si>
    <t>T-shirt Round Neck SS Sexy Pure Fit</t>
  </si>
  <si>
    <t>Check out the humour of this cotton T-shirt featuring outrageous quotes.  &lt;br&gt;● Cotton jersey &lt;br&gt;● Bejewelled themed lettering print on the front  &lt;br&gt;● Rib knit neckline &lt;br&gt;● Two needle stitching</t>
  </si>
  <si>
    <t>WTK2658 PJY002N</t>
  </si>
  <si>
    <t>Add a dash of humour to your day and to your look. Check out this cotton jersey T-shirt. &lt;br&gt;● Cotton jersey &lt;br&gt;● Bejewelled themed lettering print on the front  &lt;br&gt;● Rib knit neckline &lt;br&gt;● Two needle stitching</t>
  </si>
  <si>
    <t>WTK1507 PTE003N</t>
  </si>
  <si>
    <t>T-shirt Round Neck SS Signature</t>
  </si>
  <si>
    <t>Philipp Plein's iconography is identified by the lettering, that every new season features a different version. On this stretch cotton jersey T-shirt it is printed on the front decorated with crystals. Hexagonal logo at yoke. Ribbed neckline. Two needle stitching hems.</t>
  </si>
  <si>
    <t>Pochette</t>
  </si>
  <si>
    <t>F20A</t>
  </si>
  <si>
    <t>MAD0309 PTE028N</t>
  </si>
  <si>
    <t>0205</t>
  </si>
  <si>
    <t>Pochette King Plein</t>
  </si>
  <si>
    <t>Pure silk pocket square decorated with prints throughout. Measure: 32 cm X 32 cm.</t>
  </si>
  <si>
    <t>WJB1317 PJY002N</t>
  </si>
  <si>
    <t>Hoodie Sweatjacket Net Crystal Touch Fringe</t>
  </si>
  <si>
    <t>Cotton fleece jogging hooded sweatjacket lined with a jersey mesh decorated with rhinestones and bezel fringes. The hexagonal logo is sewn at left chest. Brand’s lettering printed on the back. Zipper fastening. Two slit pockets. Rib knit hems.</t>
  </si>
  <si>
    <t>"FABRIC #1: 100% COTTON  | FABRIC #2: 95% COTTON 5% ELASTANE  | FABRIC #3: 100% COTTON  | SHELL #1: 100% GLASS  | SHELL #2: 100% BRASS"</t>
  </si>
  <si>
    <t>MJO0739 PJO002N</t>
  </si>
  <si>
    <t>Sweatshirt LS Istitutional</t>
  </si>
  <si>
    <t>Cotton fleece crewneck with the hexagonal logo sewn at left chest. Rib knit collar, cuffs and bottom hem.</t>
  </si>
  <si>
    <t>Baseball Cap</t>
  </si>
  <si>
    <t>UAC0305 PTE003N</t>
  </si>
  <si>
    <t>"[TXC: ]100% COTTON"</t>
  </si>
  <si>
    <t>WTK2550 PJY002N</t>
  </si>
  <si>
    <t>T-shirt Sexy Pure Crystal</t>
  </si>
  <si>
    <t>Romantic with a message and crafted for everyday elegance, this fitted tee brings softness and sparkle to casual looks—perfect tucked into denim or styled under a tailored blazer.  &lt;br&gt;● Cotton-blend fabric offers breathable, lightweight comfort &lt;br&gt;● Script print adds a personal, expressive touch &lt;br&gt;● Crystal embellishments elevate with a hint of glamour &lt;br&gt;● Slim silhouette flatters with a feminine edge &lt;br&gt;● A refined staple with a bold, heartfelt statement</t>
  </si>
  <si>
    <t>Biker</t>
  </si>
  <si>
    <t>FADC</t>
  </si>
  <si>
    <t>MDT3853 PDE004N</t>
  </si>
  <si>
    <t>02VV</t>
  </si>
  <si>
    <t>W24 Pre</t>
  </si>
  <si>
    <t>Zipped Denim Biker Trousers</t>
  </si>
  <si>
    <t>"[TXC: ]92% Cotton 6% Eme (Elasto Multi Ester)  2% Elastan"</t>
  </si>
  <si>
    <t>P17C</t>
  </si>
  <si>
    <t>WJT0038 PJO002N</t>
  </si>
  <si>
    <t>S17 Main</t>
  </si>
  <si>
    <t>Jogging Shorts &amp;quot;Chains&amp;quot;</t>
  </si>
  <si>
    <t>Effortless lust: jogging shorts design detailed with chain trimmings delivering powerful momentum to your favorite downtime looks.</t>
  </si>
  <si>
    <t>"SHELL: 95% COTTON 5% ELASTANE"</t>
  </si>
  <si>
    <t>MDP0072 PDE004N</t>
  </si>
  <si>
    <t>08</t>
  </si>
  <si>
    <t>Denim Shirt Ls &amp;quot;Gordon&amp;quot;</t>
  </si>
  <si>
    <t>Stone washed chambray shirt enriched by contrasting washed fabric inserts. Concealed placket. Pocket with two studs sewn at left chest. Metal lettering sewn at back yoke.</t>
  </si>
  <si>
    <t>"SHELL: 100% COTTON"</t>
  </si>
  <si>
    <t>WJO0249 PJO002N</t>
  </si>
  <si>
    <t>Sweatshirt LS &amp;quot;Geliana&amp;quot;</t>
  </si>
  <si>
    <t>Cotton fleece sweatshirt enriched by lace inserts with sequins and crystals decorations. Ribbed collar, cuffs and bottom.</t>
  </si>
  <si>
    <t>WRT0385 PTE012N</t>
  </si>
  <si>
    <t>0301</t>
  </si>
  <si>
    <t>Short Trousers &amp;quot;Lift Me Up&amp;quot;</t>
  </si>
  <si>
    <t>All over embroidered yarn dyed cotton poplin short trousers enriched by trimming at edges. Elastic waistband.</t>
  </si>
  <si>
    <t>"SHELL: 76% COTTON 22%POLYAMIDE 2%ELASTANE"</t>
  </si>
  <si>
    <t>WTK0801 PJY002N</t>
  </si>
  <si>
    <t>T-shirt Round Neck SS Basic one</t>
  </si>
  <si>
    <t>Stretch micromodal t-shirt.</t>
  </si>
  <si>
    <t>WJO0467 PJO002N</t>
  </si>
  <si>
    <t>Sweatshirt LS Lace</t>
  </si>
  <si>
    <t>"FABRIC #1: 89% POLYAMIDE 11% ELASTANE  | RIB KNIT #1: 95% COTTON 5% ELASTANE"</t>
  </si>
  <si>
    <t>WRT0599 PTE003N</t>
  </si>
  <si>
    <t>Long Trousers Crystal</t>
  </si>
  <si>
    <t>Sleek, sculpted, and shimmering with detail, these crystal-embellished trousers are made for after-dark sophistication—pair with a structured blazer or silk blouse for elevated allure.  &lt;br&gt;● Stretch fabric contours the body with a smooth, flattering fit &lt;br&gt;● Precision tailoring enhances a long, lean silhouette &lt;br&gt;● Crystal accents add subtle luxury and shine &lt;br&gt;● Viscose lining ensures a silky feel against the skin &lt;br&gt;● Designed for refined evening statements with bold finesse</t>
  </si>
  <si>
    <t>"FABRIC #1: 88% POLYESTER 12% ELASTANE  | LINING #1: 100% VISCOSE"</t>
  </si>
  <si>
    <t>Leather</t>
  </si>
  <si>
    <t>Leather Biker</t>
  </si>
  <si>
    <t>MLB1159 PLE010N</t>
  </si>
  <si>
    <t>Leather Biker Zipped</t>
  </si>
  <si>
    <t>This biker jacket is made of vintage-tanned leather. Padded and quilted details. Snap buttoning band collar. The brand's hexagonal logo is sewn on the yoke. Zipper fastening and zip-up pockets and cuffs. Inner lining features the print of the brand’s lettering, in different versions, throughout.</t>
  </si>
  <si>
    <t>"SHELL #1: 100% COW LEATHER  | LINING #1: 100% POLYESTER  | LINING #2: 100% POLYESTER  | LINING #3: 100% ACETATE"</t>
  </si>
  <si>
    <t>WJT1172 PTE003N</t>
  </si>
  <si>
    <t>Jogging Trousers Philipp Plein TM</t>
  </si>
  <si>
    <t>These cotton fleece jogging pants are covered in micro-rhinestones and feature the brand’s lettering print on the left leg. The hexagonal logo is sewn under the front left pocket. Two slit pockets. Rib knit waistband with drawstring and bottom cuffs.</t>
  </si>
  <si>
    <t>"FABRIC #1: 95% COTTON 5% ELASTANE  | INSERT #1: 100% ACRYLONITRILE BUTADIENE STYRENE (ABS)"</t>
  </si>
  <si>
    <t>WRP0236 PTE015N</t>
  </si>
  <si>
    <t>Shirt Flowers</t>
  </si>
  <si>
    <t>This crepe-de-chine silk shirt features a floral print throughout. Mother-of-pearl button fastening.</t>
  </si>
  <si>
    <t>Blanket</t>
  </si>
  <si>
    <t>UAG0041 PTE003N</t>
  </si>
  <si>
    <t>BLANKET Baroque</t>
  </si>
  <si>
    <t>Drizzle your bed with some Plein style. For instance, with this Baroque Gold Skull-print silk duvet.</t>
  </si>
  <si>
    <t>MTK5547 PTE003N</t>
  </si>
  <si>
    <t>Slim Fit Polo shirt SS Skull and Plein</t>
  </si>
  <si>
    <t>Choose the casual style according to Plein. Like this cotton piqué polo shirt. It features the brand iconic elements embroidered, sewn and printed. Button fastening on collar. Rib knit collar and cuffs. Asymmetrical bottom hem with two side slits and two needle stitching.</t>
  </si>
  <si>
    <t>"FABRIC #1: 96% COTTON 4% ELASTANE"</t>
  </si>
  <si>
    <t>UTK0170 PJY002N</t>
  </si>
  <si>
    <t>T-shirt Round Neck SS Skull and Plein</t>
  </si>
  <si>
    <t>We thought of lighting up your look with a unisex idea: this cotton jersey crewneck T-shirt featuring the rhinestone-print of the iconic fiery Skull along with the brand’s logo. A saffian leather patch bearing the PP Hexagon is sewn on the yoke. Two needle stitching hems.</t>
  </si>
  <si>
    <t>UTK0205 PJY002N</t>
  </si>
  <si>
    <t>T-shirt Round Neck SS Philipp Plein TM</t>
  </si>
  <si>
    <t>See how it revamps this cotton jersey crewneck T-shirt. The iconic Brand 3D print decorates this unisex creation. A saffian leather patch bearing the PP Hexagon is sewn on the yoke. Two needle stitching hems.</t>
  </si>
  <si>
    <t>Sandals Low Heels</t>
  </si>
  <si>
    <t>PABS</t>
  </si>
  <si>
    <t>WSA0534 PLE010N</t>
  </si>
  <si>
    <t>Sandals High Heels Studs</t>
  </si>
  <si>
    <t>"UPPER #1: 100% CALF LEATHER  | LINING #2: 100% CALF LEATHER  | OUTSOLE #1: 100% CALF LEATHER"</t>
  </si>
  <si>
    <t>PACC</t>
  </si>
  <si>
    <t>WTK2863 PJY002N</t>
  </si>
  <si>
    <t>S23 Main</t>
  </si>
  <si>
    <t>Shoulder Pads Tank Top Love</t>
  </si>
  <si>
    <t>A design detail. See how this cotton jersey sleeveless top is transformed. And there’s more. &lt;br&gt;● Cotton jersey &lt;br&gt;● Bejeweled Love Tattoo themed print &lt;br&gt;● Shoulder padding &lt;br&gt;● PP Hexagon on a saffian leather patch sewn on the yoke &lt;br&gt;● Two needle stitching</t>
  </si>
  <si>
    <t>PADC</t>
  </si>
  <si>
    <t>MTK7057 PTE003N</t>
  </si>
  <si>
    <t>S24 Main</t>
  </si>
  <si>
    <t>Piquet Polo SS Wire Frame</t>
  </si>
  <si>
    <t>A classic must-have: the cotton piqué short sleeve polo shirt. &lt;br&gt;● Cotton piqué &lt;br&gt;● Graphics and the Brand iconic elements printed at left chest and on the back &lt;br&gt;● PP Hexagon on a saffian leather patch sewn on the yoke &lt;br&gt;● Logoed buttons &lt;br&gt;● Chevron rib knit collar and cuffs  &lt;br&gt;● Two side slits</t>
  </si>
  <si>
    <t>MTK7074 PJY002N</t>
  </si>
  <si>
    <t>Sleeveless top Cuts</t>
  </si>
  <si>
    <t>Basic, yet distinctive: it’s the cotton sleeveless top by Philipp Plein. Find out more. &lt;br&gt;● Cotton jersey &lt;br&gt;● PP Hexagon on a saffian leather patch is sewn at left chest &lt;br&gt;● Rib knit neckline &lt;br&gt;● Two needle stitching</t>
  </si>
  <si>
    <t>S17C</t>
  </si>
  <si>
    <t>WRP0004 PTE013N</t>
  </si>
  <si>
    <t>S17 Pre</t>
  </si>
  <si>
    <t>Shirt &amp;quot;Dorado&amp;quot;</t>
  </si>
  <si>
    <t>Cut for a cosy fit, this design is crafted from sublime cotton. Punctuated with the iconic skull element sitting on the back.</t>
  </si>
  <si>
    <t>"SHELL: 97% COTTON  3% ELASTANE"</t>
  </si>
  <si>
    <t>Decollete Hi-Heels</t>
  </si>
  <si>
    <t>S17S</t>
  </si>
  <si>
    <t>WSD0002 PLE015P</t>
  </si>
  <si>
    <t>P7K</t>
  </si>
  <si>
    <t>Decollete &amp;quot;Giamaica&amp;quot;</t>
  </si>
  <si>
    <t>Exclusive decolletﾎ detailed with a juicy monochrome print. Style yours with your favorite dress from the collection.</t>
  </si>
  <si>
    <t>"UPPER: 100% PYTHON RETICULATUS + 100% CALF LEATHER + LINING BLACK + SOLE: 100% CALF LEATHER + ABS 40%+METAL 100%"</t>
  </si>
  <si>
    <t>W3L</t>
  </si>
  <si>
    <t>Jumpsuit</t>
  </si>
  <si>
    <t>S18C</t>
  </si>
  <si>
    <t>WRG0509 PCO050N</t>
  </si>
  <si>
    <t>S18 Pre</t>
  </si>
  <si>
    <t>Jumpsuit &amp;quot;Malorie Piot&amp;quot;</t>
  </si>
  <si>
    <t>Stretch viscose satin jumpsuit enriched by lace inserts. Deep key hole neckline. Fabric belt fastened at waist. Flared bottom trousers, Zip at back.</t>
  </si>
  <si>
    <t>"SHELL: 97%VISCOSE 3%ELASTANE + \"80%POLYAMIDE 20%VISCOSE\n\""</t>
  </si>
  <si>
    <t>Denim Jacket</t>
  </si>
  <si>
    <t>MDB0262 PDE004N</t>
  </si>
  <si>
    <t>10rr</t>
  </si>
  <si>
    <t>Denim Jacket Hexagon</t>
  </si>
  <si>
    <t>"FABRIC #1: 100% COTTON  | LINING #1: 65% POLYESTER 35% COTTON  | INSERT #1: 100% POLYESTER"</t>
  </si>
  <si>
    <t>COAT LONG</t>
  </si>
  <si>
    <t>MRA0308 PLE029P</t>
  </si>
  <si>
    <t>Coat Long Luxury</t>
  </si>
  <si>
    <t>This classic-cut woolen overcoat with concealed buttoning gets an update thanks to the fluo python skin and nylon details that decorate both sleeves. The brand’s lettering is applied on the yoke. Two flapped pockets. Woven ribbed cuffs. Slit at centre back. Satin inner lining.</t>
  </si>
  <si>
    <t>"SHELL #1: 70% VIRGIN WOOL 20% POLYAMIDE 10% CASHMERE \/ INSERT: 100% PYTHON LEATHER \/ LINING # 1: 50% VISCOSE 50% ACETATE"</t>
  </si>
  <si>
    <t>Flare Trousers</t>
  </si>
  <si>
    <t>WRT0772 PTE003N</t>
  </si>
  <si>
    <t>Flare Trousers Elegant</t>
  </si>
  <si>
    <t>Always keep a basic garment in the wardrobe. These viscose blend sand cady flare trousers are the perfect wear-with-anything item. Hexagonal-shaped jewel single button fastening. No pockets to keep the lines clean and essential.</t>
  </si>
  <si>
    <t>"FABRIC #1: 100% POLYESTER  | LINING #1: 60% ACETATE 40% VISCOSE"</t>
  </si>
  <si>
    <t>WRT1069 PTE003N</t>
  </si>
  <si>
    <t>Leggings Gothic Plein</t>
  </si>
  <si>
    <t>Gothic Plein-print stretch lycra leggings. Elastic waistband. Two needle stitching.</t>
  </si>
  <si>
    <t>MTK5468 PJO002N</t>
  </si>
  <si>
    <t>Slim Fit Polo shirt SS Gothic Plein</t>
  </si>
  <si>
    <t>Cotton piqué polo shirt. The Skull&amp;Bones is embroidered at left chest and the gothic-styled lettering is jacquard woven on the under collar. A saffian leather patch bearing the PP Hexagon is sewn on the yoke. Button fastening on collar. Rib knit collar and cuffs. Asymmetrical bottom hem with two side slits and two needle stitching.</t>
  </si>
  <si>
    <t>MTK5478 PJY002N</t>
  </si>
  <si>
    <t>Jersey T-shirt Round Neck SS Skeleton</t>
  </si>
  <si>
    <t>WUZ0043 PTE003N</t>
  </si>
  <si>
    <t>Bra Stones Skeleton tattoo</t>
  </si>
  <si>
    <t>Cotton and stretch modal sports bra featuring the rhinestone Skeleton pattern throughout. Logoed elastic bottom hem with rhinestones.</t>
  </si>
  <si>
    <t>Decollete Mid Heels</t>
  </si>
  <si>
    <t>SABS</t>
  </si>
  <si>
    <t>WSD0412 PLE010N</t>
  </si>
  <si>
    <t>Patent Leather Decollete Mid Heels Studs</t>
  </si>
  <si>
    <t>Patent slingbacks with studs. Dappled-print inside and footbed. Genuine leather animal print varnish sole. Heel: 50 mm.</t>
  </si>
  <si>
    <t>"UPPER #1: 100% COW LEATHER  | LINING #1: 100% COW LEATHER  | OUTSOLE #1: 100% COW LEATHER"</t>
  </si>
  <si>
    <t>SACS</t>
  </si>
  <si>
    <t>WSA0584 PLE126N</t>
  </si>
  <si>
    <t>S23 Pre</t>
  </si>
  <si>
    <t>Ready for the red carpet? These bejeweled PVC sandals are the perfect choice. Check out the details. &lt;br&gt;● PVC upper with suede details and rhinestone decorations &lt;br&gt;● Ankle strap with buckle &lt;br&gt;● 12 cm stiletto heel &lt;br&gt;● Leopard shiny leather sole &lt;br&gt;● Leopard print nappa lining</t>
  </si>
  <si>
    <t>"UPPER #1: 100% POLYVINYL CHLORIDE (PVC)  | UPPER #2: 100% SYNTHETIC  | LINING #1: 100% GOAT LEATHER  | INSERT #1: 100% BRASS  | INSOLE #1: 100% CALF LEATHER  | OUTSOLE #1: 100% COW LEATHER"</t>
  </si>
  <si>
    <t>T-Shirt V-Neck Ss</t>
  </si>
  <si>
    <t>SADC</t>
  </si>
  <si>
    <t>MTK6796 PJY002N</t>
  </si>
  <si>
    <t>S24 Pre</t>
  </si>
  <si>
    <t>T-shirt V-Neck SS Skull&amp;amp;Bones</t>
  </si>
  <si>
    <t>A plain T-shirt may also embody uniqueness and style. Check out this cotton jersey V-neck version. ● Cotton jersey ● V-neck ● The Brand iconic elements are printed on the back ● PP Hexagon on a saffian leather patch is sewn at left chest ● Rib knit neckline ● Two needle stitching</t>
  </si>
  <si>
    <t>MTK6835 PJY002N</t>
  </si>
  <si>
    <t>T-shirt Round Neck SS Gothic Plein</t>
  </si>
  <si>
    <t>Basic, yet distinctive: it’s the cotton T-shirt by Philipp Plein. Find out more. ● Cotton jersey ● Skull&amp;Bones print at left chest ● Lettering print on the back ● PP Hexagon on a saffian leather patch is sewn at left chest ● Rib knit neckline ● Two needle stitching</t>
  </si>
  <si>
    <t>QTY</t>
  </si>
  <si>
    <t>STOCK</t>
  </si>
  <si>
    <t>000--PLEINBEAR136M_1301</t>
  </si>
  <si>
    <t>000--PLEINBEAR170XL_1301</t>
  </si>
  <si>
    <t>000--WEV0001-PCO002N_DP0C</t>
  </si>
  <si>
    <t>000--WEV0003-PCO002N_DP0C</t>
  </si>
  <si>
    <t>000--WEV0007-PTE003N_KPXK</t>
  </si>
  <si>
    <t>A17C-MRP0263-PTE012N_02</t>
  </si>
  <si>
    <t>S</t>
  </si>
  <si>
    <t>A18C-WDT0706-PDE004N_14BE</t>
  </si>
  <si>
    <t>A18C-WJT0533-PJO002N_13</t>
  </si>
  <si>
    <t>M</t>
  </si>
  <si>
    <t>A18C-WJT0580-PJO002N_02</t>
  </si>
  <si>
    <t>A19C-MRT0684-PTE003N_02</t>
  </si>
  <si>
    <t>A19C-WRV0228-PTE003N_21</t>
  </si>
  <si>
    <t>A19C-WTK1755-PTE003N_01</t>
  </si>
  <si>
    <t>XL</t>
  </si>
  <si>
    <t>A19C-WTK1868-PTE003N_03</t>
  </si>
  <si>
    <t>A19S-WSE0424-PLE077N_0229</t>
  </si>
  <si>
    <t>A20C-MJT1812-PJO002N_03</t>
  </si>
  <si>
    <t>3XL</t>
  </si>
  <si>
    <t>XXL</t>
  </si>
  <si>
    <t>A20C-MTK4670-PJY002N_13</t>
  </si>
  <si>
    <t>L</t>
  </si>
  <si>
    <t>A20C-WDT1497-PDE004N_10cl</t>
  </si>
  <si>
    <t>A20C-WJT1299-PJO002N_01</t>
  </si>
  <si>
    <t>A20C-WTX0194-PTE003N_02</t>
  </si>
  <si>
    <t>A20C-WUY0044-PTE003N_0202</t>
  </si>
  <si>
    <t>A20C-WUY0044-PTE003N_0260</t>
  </si>
  <si>
    <t>A20C-WUY0048-PTE003N_0260</t>
  </si>
  <si>
    <t>AAAC-MKO1051-PKN002N_21</t>
  </si>
  <si>
    <t>AAAC-WDT1733-PDE004N_21</t>
  </si>
  <si>
    <t>AAAC-WDT1748-PDE004N_02LC</t>
  </si>
  <si>
    <t>AAAC-WJG0157-PTE003N_21</t>
  </si>
  <si>
    <t>XS</t>
  </si>
  <si>
    <t>AAAC-WJT1435-PTE003N_21</t>
  </si>
  <si>
    <t>AAAC-WJT1445-PTE003N_02</t>
  </si>
  <si>
    <t>AAAC-WJT1445-PTE003N_20</t>
  </si>
  <si>
    <t>AAAC-WJT1470-PJO002N_21</t>
  </si>
  <si>
    <t>AAAC-WRB0970-PTE003N_21</t>
  </si>
  <si>
    <t>AAAC-WRK0293-PTE003N_0201</t>
  </si>
  <si>
    <t>AAAC-WRK0294-PTE003N_21</t>
  </si>
  <si>
    <t>AAAC-WRT0978-PTE003N_0201</t>
  </si>
  <si>
    <t>AAAC-WRT1002-PTE003N_21</t>
  </si>
  <si>
    <t>AAAC-WRT1004-PTE003N_0201</t>
  </si>
  <si>
    <t>AAAC-WRT1004-PTE003N_21</t>
  </si>
  <si>
    <t>AAAC-WRT1005-PTE003N_02</t>
  </si>
  <si>
    <t>AAAC-WRT1005-PTE003N_06</t>
  </si>
  <si>
    <t>AAAC-WRT1006-PTE003N_06</t>
  </si>
  <si>
    <t>AAAC-WRT1007-PTE003N_06</t>
  </si>
  <si>
    <t>AAAC-WRT1009-PTE003N_21</t>
  </si>
  <si>
    <t>AAAC-WRV0372-PTE003N_0201</t>
  </si>
  <si>
    <t>AAAC-WTG0415-PJY002N_21</t>
  </si>
  <si>
    <t>AAAC-WTK2310-PJY002N_21</t>
  </si>
  <si>
    <t>AAAC-WUZ0027-PTE003N_0114</t>
  </si>
  <si>
    <t>AAAS-WSC2179-PTE120N_0644</t>
  </si>
  <si>
    <t>AABC-MJB2826-PJO002N_0201</t>
  </si>
  <si>
    <t>AABC-MJB2853-PJO002N_02</t>
  </si>
  <si>
    <t>AABC-MJO0966-PJY002N_05</t>
  </si>
  <si>
    <t>AABC-MJO0966-PJY002N_73</t>
  </si>
  <si>
    <t>AABC-MJT2043-PJY002N_01</t>
  </si>
  <si>
    <t>AABC-WRG2369-PTE003N_21</t>
  </si>
  <si>
    <t>AABC-WTK2625-PTE003N_21</t>
  </si>
  <si>
    <t>AABC-WTK2641-PJY002N_01</t>
  </si>
  <si>
    <t>AABC-WTK2658-PJY002N_02</t>
  </si>
  <si>
    <t>F18C-WRT0467-PTE003N_02</t>
  </si>
  <si>
    <t>F19C-MJT1132-PJO002N_01</t>
  </si>
  <si>
    <t>F19C-WKO0221-PTE003N_03</t>
  </si>
  <si>
    <t>F19C-WTK1463-PTE003N_01</t>
  </si>
  <si>
    <t>F19C-WTK1463-PTE003N_02</t>
  </si>
  <si>
    <t>F19C-WTK1501-PTE003N_02</t>
  </si>
  <si>
    <t>F19C-WTK1507-PTE003N_01</t>
  </si>
  <si>
    <t>F20A-MAD0309-PTE028N_0205</t>
  </si>
  <si>
    <t>F20C-WJB1317-PJY002N_02</t>
  </si>
  <si>
    <t>F20C-WJB1318-PJY002N_13</t>
  </si>
  <si>
    <t>F20C-WJO0644-PJY002N_21</t>
  </si>
  <si>
    <t>F20C-WRV0306-PLE010N_02</t>
  </si>
  <si>
    <t>F20C-WTK2059-PJY002N_02</t>
  </si>
  <si>
    <t>FAAC-MJO0739-PJO002N_13</t>
  </si>
  <si>
    <t>FAAC-MKO1107-PKN002N_02</t>
  </si>
  <si>
    <t>FAAC-MKO1107-PKN002N_24</t>
  </si>
  <si>
    <t>FAAC-MRB1942-PNY002N_14</t>
  </si>
  <si>
    <t>FAAC-WJO0688-PJO002N_10</t>
  </si>
  <si>
    <t>FAAC-WJT1400-PJO002N_10</t>
  </si>
  <si>
    <t>FAAC-WJT1421-PJO002N_06</t>
  </si>
  <si>
    <t>FAAC-WRB0895-PTE003N_17</t>
  </si>
  <si>
    <t>FAAC-WRP0287-PTE003N_06</t>
  </si>
  <si>
    <t>FAAC-WRT0911-PTE003N_06</t>
  </si>
  <si>
    <t>FAAC-WRT0917-PTE003N_06</t>
  </si>
  <si>
    <t>FAAC-WRT0918-PTE003N_21</t>
  </si>
  <si>
    <t>FAAC-WRT0922-PTE003N_75</t>
  </si>
  <si>
    <t>FAAC-WRT0925-PTE003N_75</t>
  </si>
  <si>
    <t>FAAC-WRT0943-PTE003N_17</t>
  </si>
  <si>
    <t>FAAC-WRT0958-PTE003N_62</t>
  </si>
  <si>
    <t>FAAC-WRT0959-PTE003N_06</t>
  </si>
  <si>
    <t>FAAC-WTK2236-PJY002N_75</t>
  </si>
  <si>
    <t>FAAC-WUZ0028-PTE003N_62</t>
  </si>
  <si>
    <t>FABA-UAC0305-PTE003N_02</t>
  </si>
  <si>
    <t>FABA-UAC0305-PTE003N_03</t>
  </si>
  <si>
    <t>FABA-UAC0305-PTE003N_73</t>
  </si>
  <si>
    <t>FABA-WAB0048-PLE075N_0216</t>
  </si>
  <si>
    <t>FABC-MTK5641-PJY002N_0608</t>
  </si>
  <si>
    <t>FABC-MTK5641-PJY002N_7313</t>
  </si>
  <si>
    <t>FABC-WRK0445-PTE003N_02</t>
  </si>
  <si>
    <t>FABC-WTK2550-PJY002N_01</t>
  </si>
  <si>
    <t>FACS-WSA0632-PFU026F_02</t>
  </si>
  <si>
    <t>FACS-WSA0632-PFU026F_33</t>
  </si>
  <si>
    <t>FACS-WSA0632-PFU026F_73</t>
  </si>
  <si>
    <t>FADC-MDT3853-PDE004N_02VV</t>
  </si>
  <si>
    <t>FW16-CW370942_01</t>
  </si>
  <si>
    <t>FW16-CW690341_1046</t>
  </si>
  <si>
    <t>JIMMYMAD0157-PTE003N_02</t>
  </si>
  <si>
    <t>LABC-WJT1468-PJO002N_75</t>
  </si>
  <si>
    <t>LABC-WTK1914-PTE003N_01</t>
  </si>
  <si>
    <t>LABC-WTK2132-PJY002N_01</t>
  </si>
  <si>
    <t>LABC-WTK2132-PJY002N_02</t>
  </si>
  <si>
    <t>P17C-WJT0038-PJO002N_01</t>
  </si>
  <si>
    <t>P18C-MDP0072-PDE004N_08</t>
  </si>
  <si>
    <t>P18C-WJO0249-PJO002N_13</t>
  </si>
  <si>
    <t>P18C-WRP0079-PTE080N_01</t>
  </si>
  <si>
    <t>P18C-WRT0385-PTE012N_0301</t>
  </si>
  <si>
    <t>P18C-WRV0090-PTE010N_02</t>
  </si>
  <si>
    <t>P18C-WTK0801-PJY002N_09</t>
  </si>
  <si>
    <t>P18C-WTK0802-PJY002N_09</t>
  </si>
  <si>
    <t>P19C-WJO0457-PTE003N_21</t>
  </si>
  <si>
    <t>P19C-WJO0467-PJO002N_02</t>
  </si>
  <si>
    <t>P19C-WJT0851-PTE003N_21</t>
  </si>
  <si>
    <t>P19C-WRT0599-PTE003N_02</t>
  </si>
  <si>
    <t>P19C-WTK1340-PTE003N_03</t>
  </si>
  <si>
    <t>P20C-MLB1159-PLE010N_02</t>
  </si>
  <si>
    <t>P20C-WDT1352-PDE004N_07hc</t>
  </si>
  <si>
    <t>P20C-WJB1213-PTE003N_01</t>
  </si>
  <si>
    <t>P20C-WJT1172-PTE003N_01</t>
  </si>
  <si>
    <t>P20C-WRB0801-PTE003N_0102</t>
  </si>
  <si>
    <t>P20C-WRG1500-PTE003N_02</t>
  </si>
  <si>
    <t>P20C-WRP0235-PTE130N_21</t>
  </si>
  <si>
    <t>P20C-WRP0236-PTE015N_02</t>
  </si>
  <si>
    <t>PAAC-MDP0165-PDE004N_10OR</t>
  </si>
  <si>
    <t>PAAC-MTK5503-PJO002N_01</t>
  </si>
  <si>
    <t>PAAC-MTK5513-PJO002N_02</t>
  </si>
  <si>
    <t>PAAC-MTK5514-PJO002N_01</t>
  </si>
  <si>
    <t>PAAC-MTK5521-PJO002N_01</t>
  </si>
  <si>
    <t>PAAC-WJT1554-PJO002N_10</t>
  </si>
  <si>
    <t>PAAC-WRG1855-PTE003N_01</t>
  </si>
  <si>
    <t>PAAC-WTK2182-PJY002N_01</t>
  </si>
  <si>
    <t>PAAC-WTK2184-PJY002N_02</t>
  </si>
  <si>
    <t>PAAC-WTK2427-PJO002N_01</t>
  </si>
  <si>
    <t>PAAC-WTK2427-PJO002N_02</t>
  </si>
  <si>
    <t>PAAC-WUZ0051-PJO002N_01</t>
  </si>
  <si>
    <t>PAAC-WUZ0051-PJO002N_02</t>
  </si>
  <si>
    <t>PABA-UAG0027-PTE003N_32</t>
  </si>
  <si>
    <t>PABA-UAG0028-PTE003N_32</t>
  </si>
  <si>
    <t>PABA-UAG0041-PTE003N_21</t>
  </si>
  <si>
    <t>PABA-UCA0016-PTE003N_02</t>
  </si>
  <si>
    <t>PABC-MTK5547-PTE003N_01</t>
  </si>
  <si>
    <t>PABC-UTK0170-PJY002N_01</t>
  </si>
  <si>
    <t>PABC-UTK0205-PJY002N_13</t>
  </si>
  <si>
    <t>PABC-WDT1852-PDE004N_10SC</t>
  </si>
  <si>
    <t>PABC-WJB1557-PTE003N_01</t>
  </si>
  <si>
    <t>PABC-WRK0354-PTE003N_62</t>
  </si>
  <si>
    <t>PABC-WRK0386-PJY002N_21</t>
  </si>
  <si>
    <t>PABC-WRT1109-PTE003N_32</t>
  </si>
  <si>
    <t>PABC-WTK2474-PJY002N_02</t>
  </si>
  <si>
    <t>PABC-WTK2478-PJY002N_01</t>
  </si>
  <si>
    <t>PABS-WSA0534-PLE010N_09</t>
  </si>
  <si>
    <t>PACC-WTK2863-PJY002N_01</t>
  </si>
  <si>
    <t>PADC-MTK7057-PTE003N_06</t>
  </si>
  <si>
    <t>4XL</t>
  </si>
  <si>
    <t>PADC-MTK7074-PJY002N_01</t>
  </si>
  <si>
    <t>PPO--USC0022-PKN002N_0200</t>
  </si>
  <si>
    <t>S17C-WRP0004-PTE013N_02</t>
  </si>
  <si>
    <t>S17S-WSD0002-PLE015P_P7K</t>
  </si>
  <si>
    <t>S17S-WSD0002-PLE015P_W3L</t>
  </si>
  <si>
    <t>S18C-WRG0509-PCO050N_02</t>
  </si>
  <si>
    <t>S20C-MDB0262-PDE004N_10rr</t>
  </si>
  <si>
    <t>S20C-MRA0308-PLE029P_02</t>
  </si>
  <si>
    <t>S20C-WDT0950-PDE004N_07PP</t>
  </si>
  <si>
    <t>S20C-WDT0974-PDE004N_01IG</t>
  </si>
  <si>
    <t>S20C-WRT0772-PTE003N_33</t>
  </si>
  <si>
    <t>SABA-WRP0336-PTE003N_03</t>
  </si>
  <si>
    <t>SABA-WRP0336-PTE003N_75</t>
  </si>
  <si>
    <t>SABA-WRT1061-PTE003N_21</t>
  </si>
  <si>
    <t>SABA-WRT1069-PTE003N_09</t>
  </si>
  <si>
    <t>SABA-WSG0066-PTE003N_21</t>
  </si>
  <si>
    <t>S-M</t>
  </si>
  <si>
    <t>SABA-WTK2403-PTE003N_21</t>
  </si>
  <si>
    <t>SABC-MTK5468-PJO002N_05</t>
  </si>
  <si>
    <t>SABC-MTK5478-PJY002N_13</t>
  </si>
  <si>
    <t>SABC-WKT0125-PKN002N_87</t>
  </si>
  <si>
    <t>SABC-WUZ0043-PTE003N_20</t>
  </si>
  <si>
    <t>SABC-WUZ0044-PJO002N_62</t>
  </si>
  <si>
    <t>SABS-WSD0412-PLE010N_02</t>
  </si>
  <si>
    <t>SACS-WSA0584-PLE126N_16</t>
  </si>
  <si>
    <t>SADC-MTK6796-PJY002N_01</t>
  </si>
  <si>
    <t>SADC-MTK6835-PJY002N_86</t>
  </si>
  <si>
    <t>SPEC-MRB2050-PNY002N_02</t>
  </si>
  <si>
    <t>SPEC-MTK5763-PJY002N_0201</t>
  </si>
  <si>
    <t>UABC-UJO0011-PJO002N_01</t>
  </si>
  <si>
    <t>UABC-WJO0693-PJO002N_75</t>
  </si>
  <si>
    <t>UABC-WTK2236-PJY002N_02</t>
  </si>
  <si>
    <t>UABC-WTK2236-PJY002N_75</t>
  </si>
  <si>
    <t>UABC-WUZ0051-PTE003N_01</t>
  </si>
  <si>
    <t>UABC-WUZ0051-PTE003N_02</t>
  </si>
  <si>
    <t>UACA-WJJ0039-PTE003N_21</t>
  </si>
  <si>
    <t>UACA-WRT1066-PTE003N_21</t>
  </si>
  <si>
    <t>UACA-WTK2405-PTE003N_0121</t>
  </si>
  <si>
    <t>UACA-WTK2431-PTE003N_21</t>
  </si>
  <si>
    <t>UACC-MTK5397-PJY002N_01</t>
  </si>
  <si>
    <t>RRP</t>
  </si>
  <si>
    <t>RRP TTL.</t>
  </si>
  <si>
    <t>PRICE</t>
  </si>
  <si>
    <t>SKU</t>
  </si>
  <si>
    <t>SIZE</t>
  </si>
  <si>
    <t>IMAGE</t>
  </si>
  <si>
    <t>CATEGORY</t>
  </si>
  <si>
    <t>MICROCATEGORY</t>
  </si>
  <si>
    <t>SEASON</t>
  </si>
  <si>
    <t>MODEL</t>
  </si>
  <si>
    <t>COLOR</t>
  </si>
  <si>
    <t>GENDER</t>
  </si>
  <si>
    <t>BRAND</t>
  </si>
  <si>
    <t>FULL SEASON</t>
  </si>
  <si>
    <t>NAME</t>
  </si>
  <si>
    <t>MADE IN</t>
  </si>
  <si>
    <t>DESCRIPTION (ENG)</t>
  </si>
  <si>
    <t>COMPOSITION</t>
  </si>
  <si>
    <t>T-shirts</t>
  </si>
  <si>
    <t>T-Shirt Round Neck Ss</t>
  </si>
  <si>
    <t>PAAC</t>
  </si>
  <si>
    <t>MTK5514 PJO002N</t>
  </si>
  <si>
    <t>01</t>
  </si>
  <si>
    <t>PHILIPP PLEIN</t>
  </si>
  <si>
    <t>300 Main</t>
  </si>
  <si>
    <t>T-shirt Round Neck SS</t>
  </si>
  <si>
    <t>TR</t>
  </si>
  <si>
    <t>Cotton jersey T-shirt with the brand’s iconic Skull&amp;Bones made of rhinestones. A saffian leather patch bearing the PP Hexagon sewn on the yoke. Two needle stitching.</t>
  </si>
  <si>
    <t>"FABRIC #1: 100% COTTON  | TRIMMING  #1: 100% GLASS FIBRE"</t>
  </si>
  <si>
    <t>Tank Top</t>
  </si>
  <si>
    <t>UABC</t>
  </si>
  <si>
    <t>WTK2236 PJY002N</t>
  </si>
  <si>
    <t>W</t>
  </si>
  <si>
    <t>S22 07</t>
  </si>
  <si>
    <t>Leisurewear Tank top Embroidery Signature</t>
  </si>
  <si>
    <t>Cotton jersey tank top featuring the Plein Signature embroidered on the front. Two needle stitching hems.</t>
  </si>
  <si>
    <t>"FABRIC #1: 100% COTTON  | TRIMMING  #1: 100% POLYESTER"</t>
  </si>
  <si>
    <t>Ready to Wear</t>
  </si>
  <si>
    <t>Bra</t>
  </si>
  <si>
    <t>WUZ0051 PJO002N</t>
  </si>
  <si>
    <t>Cotton and stretch modal bra with jacquard woven logo elastic bottom hem. Two-needle stitching.</t>
  </si>
  <si>
    <t>"FABRIC #1: 48% MODAL 48% COTTON 4% ELASTANE  | INSERT #1: 100% POLYESTER"</t>
  </si>
  <si>
    <t>LABC</t>
  </si>
  <si>
    <t>WTK1914 PTE003N</t>
  </si>
  <si>
    <t>W22 07</t>
  </si>
  <si>
    <t>T-shirt Round Neck SS Skull strass</t>
  </si>
  <si>
    <t>The iconography of Maison Plein is identified by its iconic skull designed in new and original versions every new season. On this stretch cotton jersey T-shirt it is printed with the brand’s lettering and featured on the front with a rubberised effect and decorated with rhinestones. The hexagonal logo is sewn on the yoke. Ribbed neckline. Two needle stitching hems.</t>
  </si>
  <si>
    <t>WUZ0051 PTE003N</t>
  </si>
  <si>
    <t>02</t>
  </si>
  <si>
    <t>"FABRIC #1: 48% MODAL 48% COTTON 4% ELASTANE  | FABRIC #2: 100% POLYESTER"</t>
  </si>
  <si>
    <t>Down Jacket</t>
  </si>
  <si>
    <t>FAAC</t>
  </si>
  <si>
    <t>MRB1942 PNY002N</t>
  </si>
  <si>
    <t>300 Pre</t>
  </si>
  <si>
    <t>Nylon Down Jacket</t>
  </si>
  <si>
    <t>RS</t>
  </si>
  <si>
    <t>Nylon hooded down bomber. Plein is printed on the placket concealing the zipper fastening. Two welt pockets with press studs. Rib knit cuffs and drawstring at bottom hem. Inner lining.</t>
  </si>
  <si>
    <t>"FABRIC #1: 100% POLYESTER  | FABRIC #1: 100% POLYESTER"</t>
  </si>
  <si>
    <t>Knit</t>
  </si>
  <si>
    <t>Pullover Round Neck Ls</t>
  </si>
  <si>
    <t>MKO1107 PKN002N</t>
  </si>
  <si>
    <t>Wool Pullover Round Neck LS</t>
  </si>
  <si>
    <t>Knit wool crewneck jumper with the brand inlay. PP Hexagon on a saffian leather patch sewn on the yoke. Rib knit hems.</t>
  </si>
  <si>
    <t>"FABRIC #1: 100% WOOL"</t>
  </si>
  <si>
    <t>WUZ0028 PTE003N</t>
  </si>
  <si>
    <t>W21 Pre</t>
  </si>
  <si>
    <t>Bra New Baroque</t>
  </si>
  <si>
    <t>New Baroque print stretch modal and cotton sports bra.  Brand lettering jacquard woven on elastic hem.</t>
  </si>
  <si>
    <t>T-Shirt Round Neck Ls</t>
  </si>
  <si>
    <t>MTK5503 PJO002N</t>
  </si>
  <si>
    <t>T-shirt Round Neck LS</t>
  </si>
  <si>
    <t>Cotton jersey long sleeve T-shirt featuring Plein printed on the sleeve. The saffian leather PP Hexagon is sewn on the yoke. Ribbed neckline. Two needle stitching hems.</t>
  </si>
  <si>
    <t>"FABRIC #1: 100% COTTON"</t>
  </si>
  <si>
    <t>Underwear</t>
  </si>
  <si>
    <t>Stockings</t>
  </si>
  <si>
    <t>A20C</t>
  </si>
  <si>
    <t>WUY0044 PTE003N</t>
  </si>
  <si>
    <t>0202</t>
  </si>
  <si>
    <t>W20 Main</t>
  </si>
  <si>
    <t>Tights Crystal Plein</t>
  </si>
  <si>
    <t>IT</t>
  </si>
  <si>
    <t>Black nylon tights featured by Philipp Plein™ made of rhinestones and placed along the legs.</t>
  </si>
  <si>
    <t>"FABRIC #1: 86% NYLON 13% ELASTANE (SPANDEX\u00ae) 1% COTTON  | INSERT #1: 100% RESIN"</t>
  </si>
  <si>
    <t>WUY0048 PTE003N</t>
  </si>
  <si>
    <t>0260</t>
  </si>
  <si>
    <t>Tights Monogram</t>
  </si>
  <si>
    <t>Black nylon tights enriched throughout by Monogram pattern made of rhinestones.</t>
  </si>
  <si>
    <t>"FABRIC #1: 72% NYLON 28% ELASTANE (LYCRA\u00ae)  | INSERT #1: 100% GLASS FIBRE"</t>
  </si>
  <si>
    <t>Shoes</t>
  </si>
  <si>
    <t>Sandals High Heels</t>
  </si>
  <si>
    <t>FACS</t>
  </si>
  <si>
    <t>WSA0632 PFU026F</t>
  </si>
  <si>
    <t>W23 Pre</t>
  </si>
  <si>
    <t>Platform Sandals High Heels With Real Fur</t>
  </si>
  <si>
    <t>Originality is this season’s keyword. Then why not try these sandals with colored fur straps? Check out the details. &lt;br&gt;● Suede, mink fur and nappa upper &lt;br&gt;● Buckle nappa ankle strap &lt;br&gt;● Two-color mink fur straps &lt;br&gt;● Suede lined heels and platform &lt;br&gt;● 12 cm stiletto heels and 4 cm platform &lt;br&gt;● Diamond quilted nappa footbed &lt;br&gt;● Jewel Skull on leather sole &lt;br&gt;● Nappa lining</t>
  </si>
  <si>
    <t>"UPPER #1: 100% MINK FUR  | UPPER #2: 40% POLYURETHANE 30% ACRYLIC 30% COTTON  | UPPER #3: 100% GOAT LEATHER  | LINING #1: 100% GOAT LEATHER  | INSOLE #1: 100% LAMB LEATHER  | OUTSOLE #1: 100% CALF LEATHER  | INSERT #1: 100% ZINC (ZAMAK?)"</t>
  </si>
  <si>
    <t>WTK2427 PJO002N</t>
  </si>
  <si>
    <t>Cotton jersey T-shirt featuring the iconic lettering. A saffian leather patch bearing the PP Hexagon sewn on the yoke. Two needle stitching.</t>
  </si>
  <si>
    <t>UACA</t>
  </si>
  <si>
    <t>WTK2405 PTE003N</t>
  </si>
  <si>
    <t>0121</t>
  </si>
  <si>
    <t>S23 07</t>
  </si>
  <si>
    <t>Crop Top Tattoo Monogram</t>
  </si>
  <si>
    <t>Monogram Tattoo-print stretch lycra sleeveless top. Two needle stitching.</t>
  </si>
  <si>
    <t>"FABRIC #1: 90% POLYESTER 10% ELASTANE"</t>
  </si>
  <si>
    <t>Leggings</t>
  </si>
  <si>
    <t>AAAC</t>
  </si>
  <si>
    <t>WRT1002 PTE003N</t>
  </si>
  <si>
    <t>W21 Main</t>
  </si>
  <si>
    <t>Leggings Tie dye</t>
  </si>
  <si>
    <t>Tie-dye print stretch viscose blend jersey leggings. The logo is jacquard woven on the elastic waistband.</t>
  </si>
  <si>
    <t>WRT0922 PTE003N</t>
  </si>
  <si>
    <t>Cady Super High waist Leggings</t>
  </si>
  <si>
    <t>Stretch jersey leggings with alcantara inserts. High-waisted. Invisible zipper fastening on the left side.</t>
  </si>
  <si>
    <t>"FABRIC #1: 71% VISCOSE 25% POLYAMIDE 4% ELASTANE  | FABRIC #2: 95% POLYESTER 5% ELASTANE"</t>
  </si>
  <si>
    <t>WRT0958 PTE003N</t>
  </si>
  <si>
    <t>Leggings Stretch Printed Tulle New Baroque</t>
  </si>
  <si>
    <t>New Baroque-print stretch tulle leggings. Elastic waistband.</t>
  </si>
  <si>
    <t>"FABRIC #1: 85% POLYESTER 15% ELASTANE"</t>
  </si>
  <si>
    <t>Polo Shirt Ss</t>
  </si>
  <si>
    <t>MTK5521 PJO002N</t>
  </si>
  <si>
    <t>Polo shirt SS</t>
  </si>
  <si>
    <t>MD</t>
  </si>
  <si>
    <t>Cotton jersey and cotton piqué polo shirt featuring the brand and the iconic Skull&amp;Bones prints on the left side. Button fastening on collar. Rib knit collar and cuffs. Asymmetrical bottom hem with two side slits and two needle stitching.</t>
  </si>
  <si>
    <t>WTK2431 PTE003N</t>
  </si>
  <si>
    <t>Crop Top Baroque Flowers</t>
  </si>
  <si>
    <t>Add a pinch of wildlife to your outfit with this Baroque Flowers-print stretch jersey sleeveless crop top. Two needle stitching hems.</t>
  </si>
  <si>
    <t>F19C</t>
  </si>
  <si>
    <t>WTK1463 PTE003N</t>
  </si>
  <si>
    <t>W19 Pre</t>
  </si>
  <si>
    <t>Tank top Original</t>
  </si>
  <si>
    <t>This basic and plain stretch cotton jersey tank top features the hexagonal logo at left chest. Two needle stitching hems.</t>
  </si>
  <si>
    <t>"FABRIC #1: 95% MODAL 5% ELASTANE"</t>
  </si>
  <si>
    <t>Short Dress</t>
  </si>
  <si>
    <t>WRG1855 PTE003N</t>
  </si>
  <si>
    <t>S21 Main</t>
  </si>
  <si>
    <t>Short Dress Seamless Mesh</t>
  </si>
  <si>
    <t>Jersey mesh seamless long sleeve dress. Stretch tulle lining.</t>
  </si>
  <si>
    <t>"FABRIC #1: 81% NYLON 19% ELASTANE  | LINING #1: 81% NYLON 19% ELASTANE"</t>
  </si>
  <si>
    <t>Jogging</t>
  </si>
  <si>
    <t>Jogging Trousers</t>
  </si>
  <si>
    <t>WJT1554 PJO002N</t>
  </si>
  <si>
    <t>Cotton jersey joggers featuring the brand printed on front of the left leg. Two welt pockets. Drawstring waistband. Elastic hems.</t>
  </si>
  <si>
    <t>"FABRIC #1: 50% POLYESTER 50% COTTON"</t>
  </si>
  <si>
    <t>Sweatshirt Ls</t>
  </si>
  <si>
    <t>UJO0011 PJO002N</t>
  </si>
  <si>
    <t>U</t>
  </si>
  <si>
    <t>Sweatshirt LS Signature</t>
  </si>
  <si>
    <t>Cotton fleece unisex crewneck. Foil printed graphics decorate the garment. A badge with the logo is sewn at left chest. Rib knit hems.</t>
  </si>
  <si>
    <t>"FABRIC #1: 86% NYLON 13% ELASTANE (SPANDEX\u00ae) 1% COTTON  | INSERT #1: 100% GLASS FIBRE"</t>
  </si>
  <si>
    <t>Denim</t>
  </si>
  <si>
    <t>Super High Waist Jegging</t>
  </si>
  <si>
    <t>WDT1733 PDE004N</t>
  </si>
  <si>
    <t>Denim Super High Waist Jegging Tie dye</t>
  </si>
  <si>
    <t>Tie-dye print stretch stone washed denim 5 pocket jeggings. Single metal button fastening. A badge with logo is sewn under the right rear pocket. Bottom: 28 cm. Fit: Very High Waist.</t>
  </si>
  <si>
    <t>"FABRIC #1: 92% COTTON 6% ELASTOMULTIESTER 2% ELASTANE"</t>
  </si>
  <si>
    <t>UACC</t>
  </si>
  <si>
    <t>MTK5397 PJY002N</t>
  </si>
  <si>
    <t>T-shirt Round Neck SS Crystal Skull</t>
  </si>
  <si>
    <t>Cotton jersey T-shirt. The iconic Skull print covered in rhinestones decorates the garment. A badge with the logo is sewn on the yoke. Two needle stitching hems.</t>
  </si>
  <si>
    <t>WJO0693 PJO002N</t>
  </si>
  <si>
    <t>Leisurewear Sweatshirt LS Embroidery Signature</t>
  </si>
  <si>
    <t>This sweatshirt effortlessly combines casual comfort with elevated design, making it an essential addition to your wardrobe. Pair it with matching joggers or jeans for a sophisticated laid-back look.  &lt;br&gt;● Crafted from premium cotton for optimal comfort and durability. &lt;br&gt;● Embroidered logo detailing adds a subtle yet luxurious touch. &lt;br&gt;● Ribbed trims ensure a snug and refined fit. &lt;br&gt;● Perfect for layering or standalone wear, offering versatile styling options. &lt;br&gt;● Designed for all-day wear, blending fashion with functionality.</t>
  </si>
  <si>
    <t>Hoodie Sweatjacket</t>
  </si>
  <si>
    <t>F20C</t>
  </si>
  <si>
    <t>WJB1318 PJY002N</t>
  </si>
  <si>
    <t>W20 Pre</t>
  </si>
  <si>
    <t>Hoodie Sweatjacket Crystal Fringe</t>
  </si>
  <si>
    <t>Cotton fleece hooded jogging sweatjacket decorated with bezel fringes. The hexagonal logo is sewn at left chest. Zipper fastening. Two slit pockets. Rib knit hems.</t>
  </si>
  <si>
    <t>"FABRIC #1: 100% COTTON  | FABRIC #2: 95% COTTON 5% ELASTANE  | SHELL #1: 100% GLASS  | SHELL #2: 100% BRASS"</t>
  </si>
  <si>
    <t>Top/Trousers</t>
  </si>
  <si>
    <t>WJJ0039 PTE003N</t>
  </si>
  <si>
    <t>Tracksuit Top/Trousers Baroque Flowers</t>
  </si>
  <si>
    <t>You know you can jog in style, right? We suggest this Baroque Flowers-print fleece tracksuit with sidebands. The jacket features a zipper fastening and two slit pockets. Pants feature a drawstring and Italian pockets. Contrasting coloured, rib knit hems.</t>
  </si>
  <si>
    <t>"FABRIC #1: 100% POLYESTER"</t>
  </si>
  <si>
    <t>WRK0294 PTE003N</t>
  </si>
  <si>
    <t>Tank Crop top Tie dye</t>
  </si>
  <si>
    <t>Tie-dye print stretch viscose blend jersey crop top. The logo is jacquard woven on the elastic bottom hem.</t>
  </si>
  <si>
    <t>"FABRIC #1: 90% POLYESTER 10% ELASTANE  | FABRIC #2: 100% POLYESTER"</t>
  </si>
  <si>
    <t>Jogging Leggings</t>
  </si>
  <si>
    <t>WJT1421 PJO002N</t>
  </si>
  <si>
    <t>06</t>
  </si>
  <si>
    <t>Leisurewear Biker Leggings  Iconic Plein</t>
  </si>
  <si>
    <t>Stretch cotton fleece high waist rib biker leggings with satin silk inserts. Elastic waistband. Concealed zipper fastening at centre back.</t>
  </si>
  <si>
    <t>"FABRIC #1: 70% VISCOSE 22% POLYESTER 8% ELASTANE"</t>
  </si>
  <si>
    <t>WRK0293 PTE003N</t>
  </si>
  <si>
    <t>0201</t>
  </si>
  <si>
    <t>T-Shirt Round Neck SS Stretch Tulle Tie dye</t>
  </si>
  <si>
    <t>Monochrome tie-dye-print stretch tulle T-shirt.</t>
  </si>
  <si>
    <t>Short Skirt</t>
  </si>
  <si>
    <t>WRV0372 PTE003N</t>
  </si>
  <si>
    <t>Short Skirt Tie dye</t>
  </si>
  <si>
    <t>Monochrome tie-dye print stretch viscose blend jersey tube skirt. Invisible zipper fastening at centre back.</t>
  </si>
  <si>
    <t>"FABRIC #1: 80% POLYAMIDE 20% ELASTANE"</t>
  </si>
  <si>
    <t>WJT1400 PJO002N</t>
  </si>
  <si>
    <t>Jogging Trousers New Baroque</t>
  </si>
  <si>
    <t>Cotton fleece joggers featuring New Baroque print silk applications. Two welt pockets. Drawstring waistband. Rib knit hems.</t>
  </si>
  <si>
    <t>"FABRIC #1: 100% COTTON  | FABRIC #2: 95% COTTON 5% ELASTANE  | FABRIC #3: 100% POLYESTER"</t>
  </si>
  <si>
    <t>P19C</t>
  </si>
  <si>
    <t>WJT0851 PTE003N</t>
  </si>
  <si>
    <t>S19 Main</t>
  </si>
  <si>
    <t>Jogging Leggings Geometric</t>
  </si>
  <si>
    <t>The Active Collection is a branch of Philipp Plein Collection created to respond to sports lovers’ necessities. Attention to materials and production processes is essential. A good example is set by these stretch jersey and micro-mesh leggings recalling the 80’s fashion. They are decorated with colour blocking effects, printed lettering and contrasting piping. Ribbed waistband with drawstring.</t>
  </si>
  <si>
    <t>"SHELL : 95% COTTON5% ELASTANE"</t>
  </si>
  <si>
    <t>WRT1066 PTE003N</t>
  </si>
  <si>
    <t>Leggings Baroque Flowers</t>
  </si>
  <si>
    <t>The Baroque Flowers print is just what you need to make your outfit quite unique. See how it turns these stretch jersey leggings into a season's must-have. Elastic waistband.</t>
  </si>
  <si>
    <t>WRT1005 PTE003N</t>
  </si>
  <si>
    <t>Super High Waist Leggings Iconic Plein</t>
  </si>
  <si>
    <t>Punto-di-Roma stretch jersey high waist leggings. Tulle inserts create a see-through effect. A badge with the logo is sewn on the back. Invisible zipper fastening at centre back.</t>
  </si>
  <si>
    <t>"FABRIC #1: 100% COTTON  | INSERT #1: 100% POLYESTER"</t>
  </si>
  <si>
    <t>WJT1445 PTE003N</t>
  </si>
  <si>
    <t>Velvet Jogging Trousers Crystal Chain</t>
  </si>
  <si>
    <t>Chenille velvet joggers. Rhinestone and mounted rhinestone applications decorate the garment. Two welt pockets. Elastic waistband with drawstring.</t>
  </si>
  <si>
    <t>"FABRIC #1: 80% COTTON 20% POLYESTER  | FABRIC #2: 100% GLASS  | SHELL #1: 100% GLASS  | SHELL #2: 100% BRASS"</t>
  </si>
  <si>
    <t>Short Trousers</t>
  </si>
  <si>
    <t>WRT1004 PTE003N</t>
  </si>
  <si>
    <t>Short Trousers Tie dye</t>
  </si>
  <si>
    <t>Monochrome tie-dye print stretch viscose blend jersey bike shorts. The logo is jacquard woven on the elastic waistband.</t>
  </si>
  <si>
    <t>T-Shirt Short Dresses</t>
  </si>
  <si>
    <t>WTG0415 PJY002N</t>
  </si>
  <si>
    <t>T-shirt Dresses Tie dye</t>
  </si>
  <si>
    <t>Tie-dye print cotton jersey T-shirt dress. The brand lettering is embroidered on the front. Two needle stitching hems.</t>
  </si>
  <si>
    <t>WTK1501 PTE003N</t>
  </si>
  <si>
    <t>T-shirt Round Neck SS Statement</t>
  </si>
  <si>
    <t>Philipp Plein's iconography is identified by the lettering, that every new season features a different version. On this stretch cotton jersey T-shirt it is printed on the front. Hexagonal logo at yoke. Ribbed neckline. Two needle stitching hems.</t>
  </si>
  <si>
    <t>Jacket</t>
  </si>
  <si>
    <t>WRB0895 PTE003N</t>
  </si>
  <si>
    <t>Jacket Leopard</t>
  </si>
  <si>
    <t>Dappled-print viscose cady shirt collar jacket. Zipper fastening. A saffian leather patch bearing the PP Hexagon is sewn at left chest. Two welt pockets. Inner lining.</t>
  </si>
  <si>
    <t>"FABRIC #1: 95% POLYESTER 5% ELASTANE  | FABRIC #2: 100% COTTON  | FABRIC #3: 100% POLYESTER"</t>
  </si>
  <si>
    <t>Blusa</t>
  </si>
  <si>
    <t>WRP0287 PTE003N</t>
  </si>
  <si>
    <t>Blusa New Baroque</t>
  </si>
  <si>
    <t>All-over placed New Baroque print silk satin and viscose cross wrap tie-front shirt. Puff sleeves with jewel buttons on cuffs.</t>
  </si>
  <si>
    <t>"FABRIC #1: 100% SILK"</t>
  </si>
  <si>
    <t>PABC</t>
  </si>
  <si>
    <t>WTK2474 PJY002N</t>
  </si>
  <si>
    <t>S22 Main</t>
  </si>
  <si>
    <t>Crop T-shirt Round Neck SS Signature</t>
  </si>
  <si>
    <t>All it takes is an inscription to turn a T-shirt into a must-have. We suggest this crop model. It is made of cotton jersey and features inscriptions on the front and the saffian leather patch bearing the PP Hexagon sewn on the yoke. Two needle stitching hems.</t>
  </si>
  <si>
    <t>MKO1051 PKN002N</t>
  </si>
  <si>
    <t>Cashmere Pullover Round Neck LS Tie dye</t>
  </si>
  <si>
    <t>Infused with bold attitude and elevated softness, this tie dye pullover fuses playful expression with luxurious comfort, perfect for standout layering or casual styling with a twist.  &lt;br&gt;● Premium wool blend knit with a touch of cashmere &lt;br&gt;● All over tie dye effect for artistic high energy appeal &lt;br&gt;● Ribbed neckline cuffs and hem for a snug fit &lt;br&gt;● Signature logo patch delivers iconic branding &lt;br&gt;● Ideal for elevating laid back looks with luxe texture</t>
  </si>
  <si>
    <t>"FABRIC #1: 35% POLYAMIDE 30% VISCOSE 30% WOOL 5% CASHMERE"</t>
  </si>
  <si>
    <t>WRT0959 PTE003N</t>
  </si>
  <si>
    <t>Leggings New Baroque</t>
  </si>
  <si>
    <t>New Baroque-print stretch jersey leggings. Elastic waistband.</t>
  </si>
  <si>
    <t>Tie-dye print stretch viscose blend jersey bike shorts. The logo is jacquard woven on the elastic waistband.</t>
  </si>
  <si>
    <t>WTK2132 PJY002N</t>
  </si>
  <si>
    <t>T-shirt Round Neck SS Crystal Plein</t>
  </si>
  <si>
    <t>Cotton jersey T-shirt decorated with lettering gleaming in rhinestones and jewel buttons. The hexagonal logo is sewn on the yoke. Rib knit neckline. Two needle stitching hems.</t>
  </si>
  <si>
    <t>"FABRIC #1: 100% COTTON  | SHELL #1: 100% GLASS"</t>
  </si>
  <si>
    <t>Denim Shirt Ls</t>
  </si>
  <si>
    <t>MDP0165 PDE004N</t>
  </si>
  <si>
    <t>10OR</t>
  </si>
  <si>
    <t>Stone washed light denim shirt with the brand printed on the front. A saffian leather patch bearing the PP Hexagon sewn on the yoke. Metal button fastening. Two patch pockets. Two needle stitching. Rounded bottom.</t>
  </si>
  <si>
    <t>Biker Trousers</t>
  </si>
  <si>
    <t>WRT0943 PTE003N</t>
  </si>
  <si>
    <t>Biker Trousers Leopard</t>
  </si>
  <si>
    <t>Animal print stretch leggings. Logoed elastic waistband.</t>
  </si>
  <si>
    <t>"FABRIC #1: 90% POLYAMIDE 10% ELASTANE  | INSERT #1: 91% POLYESTER 6% POLYAMIDE 3% ELASTANE"</t>
  </si>
  <si>
    <t>MTK5513 PJO002N</t>
  </si>
  <si>
    <t>Cotton jersey T-shirt featuring the brand lettering print. The PP Hexagon on a saffian leather patch is sewn on the yoke. Ribbed neckline. Two needle stitching hems.</t>
  </si>
  <si>
    <t>Boyfriend</t>
  </si>
  <si>
    <t>S20C</t>
  </si>
  <si>
    <t>WDT0950 PDE004N</t>
  </si>
  <si>
    <t>07PP</t>
  </si>
  <si>
    <t>S20 Pre</t>
  </si>
  <si>
    <t>Miss Boyfriend Pink paradise</t>
  </si>
  <si>
    <t>N/A</t>
  </si>
  <si>
    <t>"FABRIC #1: 100% COTTON  | LINING #1: 65% POLYESTER 35% COTTON"</t>
  </si>
  <si>
    <t>A19C</t>
  </si>
  <si>
    <t>WRV0228 PTE003N</t>
  </si>
  <si>
    <t>W19 Main</t>
  </si>
  <si>
    <t>Short Skirt Tartan</t>
  </si>
  <si>
    <t>Tartan pattern, originated in the Scottish Highlands, is the main feature of this dyed-in-yarn wool longuette skirt. On the sides a rubberised coating with see-through effect. At waist a belt covered in crystals and studs with an embossed metal double buckle. Studded trimming on the sides. Concealed zipper fastening.</t>
  </si>
  <si>
    <t>"FABRIC #1: 48% VIRGIN WOOL 21% ACRYLIC 18% POLYESTER 10% WOOL 3% OTHERS FIBRES  | FABRIC #2: 100% POLYURETHANE  | LINING #2: 60% ACETATE 40% VISCOSE"</t>
  </si>
  <si>
    <t>WJT1470 PJO002N</t>
  </si>
  <si>
    <t>Jogging Trousers Tie dye</t>
  </si>
  <si>
    <t>These Philipp Plein tie-dye jogging trousers are a bold statement piece for streetwear lovers with a flair for color  &lt;br&gt;● Crafted from a soft cotton-polyester blend, ensuring comfort and a relaxed fit &lt;br&gt;● Features an electrifying tie-dye pattern radiating from the center in vibrant hues of yellow, orange, pink, blue, and purple &lt;br&gt;● Elasticated waistband with drawstring for a customizable fit &lt;br&gt;● Ribbed cuffs add a tapered finish for a flattering silhouette &lt;br&gt;● Pair with a solid hoodie or a matching tie-dye top for full psychedelic impact</t>
  </si>
  <si>
    <t>"FABRIC #1: 88% COTTON 12% POLYESTER"</t>
  </si>
  <si>
    <t>WRB0970 PTE003N</t>
  </si>
  <si>
    <t>Jacket Paillettes Tye Die</t>
  </si>
  <si>
    <t>Sequin encrusted tie-dye nylon satin over size bomber jacket. It also has a hood and is padded and quilted. A badge with the logo is sewn at left chest. Zip fastening with press-stud placket. Two patch pockets with flap. Rib knit cuffs. Sating lining.</t>
  </si>
  <si>
    <t>"FABRIC #1: 95% POLYESTER 5% ELASTANE  | LINING #1: 100% POLYAMIDE  | LINING #2: 100% POLYESTER  | FILLING #1: 100% POLYESTER  | PADDING #1: 95% GOOSE DOWN 5% GOOSE FEATHERS  | RIB KNIT #1: 49% VIRGIN WOOL 48% ACRYLIC 2% POLYAMIDE 1% ELASTANE"</t>
  </si>
  <si>
    <t>Shirt</t>
  </si>
  <si>
    <t>P18C</t>
  </si>
  <si>
    <t>WRP0079 PTE080N</t>
  </si>
  <si>
    <t>S18 Main</t>
  </si>
  <si>
    <t>Shirt &amp;quot;Little Dreamer&amp;quot;</t>
  </si>
  <si>
    <t>"SHELL: 100% CUPRO"</t>
  </si>
  <si>
    <t>WJO0457 PTE003N</t>
  </si>
  <si>
    <t>Sweatshirt LS Geometric</t>
  </si>
  <si>
    <t>The Active Collection is a branch of Philipp Plein Collection created to respond to sports lovers’ necessities. Attention to materials and production processes is essential. A good example is set by this cotton fleece and nylon crewneck sweatshirt recalling the 80’s fashion, decorated with printed lettering and colour blocking effects. Two zipper on the centre back. Ribbed cuffs and collar. Elastic bottom hem.</t>
  </si>
  <si>
    <t>"FABRIC #1: 95% COTTON 5% ELASTANE"</t>
  </si>
  <si>
    <t>WTK1340 PTE003N</t>
  </si>
  <si>
    <t>03</t>
  </si>
  <si>
    <t>T-shirt Round Neck SS Original</t>
  </si>
  <si>
    <t>The Active Collection is a branch of Philipp Plein Collection created to respond to sports lovers’ necessities. Attention to materials and production processes is essential. A perfect example is set by this stretch jersey T-shirt, inspired by the 80's sports looks, decorated with colour blocking and printed lettering. Two needle stitching on hems. Rounded bottom.</t>
  </si>
  <si>
    <t>SABC</t>
  </si>
  <si>
    <t>WUZ0044 PJO002N</t>
  </si>
  <si>
    <t>S22 Pre</t>
  </si>
  <si>
    <t>Bra Stones All over PP</t>
  </si>
  <si>
    <t>Cotton and stretch modal sports bra featuring the rhinestone logo throughout. Logoed elastic bottom hem with rhinestones.</t>
  </si>
  <si>
    <t>"FABRIC #1: 48% MODAL 48% COTTON 4% ELASTANE  | INSERT #1: 100% POLYESTER  | TRIMMING  #1: 100% GLASS FIBRE"</t>
  </si>
  <si>
    <t>WUZ0027 PTE003N</t>
  </si>
  <si>
    <t>0114</t>
  </si>
  <si>
    <t>Bra En PLEIN air</t>
  </si>
  <si>
    <t>A bold blend of sport and print, this En Plein Air bra from Philipp Plein brings countryside charm to activewear with a scenic blue toile design and signature logo band  &lt;br&gt;● Cotton-modal blend offers softness with stretch &lt;br&gt;● Allover blue pastoral print evokes timeless elegance &lt;br&gt;● Racerback cut for freedom of movement &lt;br&gt;● Elastic underband with PHILIPP PLEIN logo for branded support &lt;br&gt;● Wear solo for statement workouts or layered under sheer tops</t>
  </si>
  <si>
    <t>"FABRIC #1: 48% COTTON 48% MODAL 4% ELASTANE  | FABRIC #2: 100% POLYESTER"</t>
  </si>
  <si>
    <t>WKO0221 PTE003N</t>
  </si>
  <si>
    <t>Pullover Round Neck LS Statement</t>
  </si>
  <si>
    <t>The brand's lettering is very often the decoration on Philipp Plein's creations. Like on this knitted wool oversize crewneck pullover, where it is inlaid on the front. Woven ribbed hems.</t>
  </si>
  <si>
    <t>WTK2059 PJY002N</t>
  </si>
  <si>
    <t>Cotton jersey T-shirt embellished throughout with rhinestone applications. The brand’s lettering is printed on the front. The hexagonal logo is sewn on the yoke. Rib knit neckline. Two needle stitching hems.</t>
  </si>
  <si>
    <t>"FABRIC #1: 100% COTTON  | INSERT #1: 100% GLASS FIBRE  | INSERT #2: 100% POLYESTER"</t>
  </si>
  <si>
    <t>WJO0688 PJO002N</t>
  </si>
  <si>
    <t>Sweatshirt LS New Baroque</t>
  </si>
  <si>
    <t>Cotton fleece jogging crewneck featuring New Baroque print silk applications. Rib knit hems.</t>
  </si>
  <si>
    <t>"FABRIC #1: 100% COTTON  | FABRIC #2: 95% COTTON 5% ELASTANE  | FABRIC #3: 100% POLYESTER  | FABRIC #4: 100% COTTON"</t>
  </si>
  <si>
    <t>WRT0911 PTE003N</t>
  </si>
  <si>
    <t>Silk Short Trousers New Baroque</t>
  </si>
  <si>
    <t>All-over placed New Baroque print silk satin and viscose shorts. Elasticated waistband. Two welt pockets. Turn-up bottom.</t>
  </si>
  <si>
    <t>"FABRIC #1: 65% VISCOSE 35% SILK"</t>
  </si>
  <si>
    <t>WJT1468 PJO002N</t>
  </si>
  <si>
    <t>Jogging Trousers Crystal Cable</t>
  </si>
  <si>
    <t>Cotton fleece joggers decorated with rhinestone applications on the outseam. Two welt pockets. Drawstring at waistband and rib knit cuffs.</t>
  </si>
  <si>
    <t>Runner</t>
  </si>
  <si>
    <t>PPO</t>
  </si>
  <si>
    <t xml:space="preserve"> USC0022</t>
  </si>
  <si>
    <t>0200</t>
  </si>
  <si>
    <t>CN</t>
  </si>
  <si>
    <t>Woven neoprene runners with an elastic logoed strap on the vamp. Shock-absorbing perforated midsole. Injection-moulded sole. Removable insole.</t>
  </si>
  <si>
    <t>"UPPER #1: 100% POLYESTER  | UPPER #2: 100% MICRO POLYURETHANE  | OUTSOLE #1: 100% ETHYLENE-VINYL ACETATE  | OUTSOLE #2: 100% THERMOPLASTIC POLYURETHANE (TPU)  | INSERT #1: 100% THERMOPLASTIC POLYURETHANE (TPU)  | INSOLE #1: 100% ETHYLENE-VINYL ACETATE"</t>
  </si>
  <si>
    <t>Slippers</t>
  </si>
  <si>
    <t>SABA</t>
  </si>
  <si>
    <t>WSG0066 PTE003N</t>
  </si>
  <si>
    <t>Slipper Pineapple Skies</t>
  </si>
  <si>
    <t>Pineapple-print silk satin house slippers. Padded terry footbed. Slide-safe rubber sole.</t>
  </si>
  <si>
    <t>"OUTSOLE #1: 100% COTTON  | UPPER #1: 100% COTTON"</t>
  </si>
  <si>
    <t>Long Trousers</t>
  </si>
  <si>
    <t>WRT0978 PTE003N</t>
  </si>
  <si>
    <t>Cady Long Trousers Tie dye</t>
  </si>
  <si>
    <t>Monochrome tie-dye print viscose cady high waist palazzo trousers. Concealed zipper fastening at centre back.</t>
  </si>
  <si>
    <t>"FABRIC #1: 94% POLYESTER 6% ELASTANE"</t>
  </si>
  <si>
    <t>F18C</t>
  </si>
  <si>
    <t>WRT0467 PTE003N</t>
  </si>
  <si>
    <t>W18 Pre</t>
  </si>
  <si>
    <t>Long Trousers &amp;quot;Pinstripe Plein&amp;quot;</t>
  </si>
  <si>
    <t>Stretch viscose and wool jersey trousers enriched by pin-stripe effect made by crystals. Waistband with one button. Two pockets at front.</t>
  </si>
  <si>
    <t>"SHELL #1: 66% POLYESTER 34% WOOL  | LINING #1: 100% VISCOSE"</t>
  </si>
  <si>
    <t>WRV0306 PLE010N</t>
  </si>
  <si>
    <t>Short Skirt Killer  Latex</t>
  </si>
  <si>
    <t>Latex skirt with a hexagonal-shaped jewel buckle at waist. Zipper fastening at centre back.</t>
  </si>
  <si>
    <t>"SHELL #1: 51% POLYURETHANE 49% POLYESTER  | LINING #1: 97% POLYESTER 3% ELASTANE"</t>
  </si>
  <si>
    <t>Bolero</t>
  </si>
  <si>
    <t>P20C</t>
  </si>
  <si>
    <t>WRB0801 PTE003N</t>
  </si>
  <si>
    <t>0102</t>
  </si>
  <si>
    <t>S20 Main</t>
  </si>
  <si>
    <t>Bolero Rock PP</t>
  </si>
  <si>
    <t>Philipp Plein designed this bolero jacket for your special events. The garment is made of a chevron pattern jacquard-woven silky fabric. Contrasting colour satin lapel. Metal jewel buttons at cuffs. Inner lining.</t>
  </si>
  <si>
    <t>"FABRIC #1: 100% POLYESTER  | FABRIC #2: 60% POLYESTER 37% COTTON 3% ELASTANE  | LINING #1: 51% VISCOSE 49% ACETATE"</t>
  </si>
  <si>
    <t>WTK2184 PJY002N</t>
  </si>
  <si>
    <t>T-shirt Round Neck SS Lace</t>
  </si>
  <si>
    <t>Cotton jersey oversize T-shirt decorated with lace inserts and the embroidery of the brand’s lettering in its metal version. Rib knit neckline. Two needle stitching hems.</t>
  </si>
  <si>
    <t>"FABRIC #1: 100% COTTON  | FABRIC #2: 70% POLYAMIDE 30% VISCOSE  | INSERT #1: 100% POLYESTER"</t>
  </si>
  <si>
    <t>Ls Top</t>
  </si>
  <si>
    <t>WRK0354 PTE003N</t>
  </si>
  <si>
    <t>Tulle Crop Top LS Monogram</t>
  </si>
  <si>
    <t>Enjoy your being sexy with this stretch tulle long sleeve crop top decorated throughout with the diamante Monogram. The thumb-hole sleeves help keeping everything under control.</t>
  </si>
  <si>
    <t>"FABRIC #1: 86% POLYAMIDE 14% ELASTANE"</t>
  </si>
  <si>
    <t>WTK2478 PJY002N</t>
  </si>
  <si>
    <t>T-shirt Sexy Pure Philipp Plein TM with Crystals</t>
  </si>
  <si>
    <t>All it takes is an inscription to turn a T-shirt into a must-have. We suggest this Python-print cotton jersey one with rhinestone applications. Two needle stitching hems.</t>
  </si>
  <si>
    <t>"FABRIC #1: 50% POLYESTER 50% COTTON  | TRIMMING  #1: 100% GLASS FIBRE"</t>
  </si>
  <si>
    <t>WDT0974 PDE004N</t>
  </si>
  <si>
    <t>01IG</t>
  </si>
  <si>
    <t>Super High Waist Jegging Pink Paradise</t>
  </si>
  <si>
    <t>Crystal decorated tropical flowers prints decorate all-over these stone washed stretch denim 5 pocket jeggins. Metal buttoning. The Maison's hexagonal logo is sewn over the right rear pocket. Bottom: 26 cm. Fit: High Waist.</t>
  </si>
  <si>
    <t>"FABRIC #1: 98% COTTON 2% ELASTANE"</t>
  </si>
  <si>
    <t>MJT1812 PJO002N</t>
  </si>
  <si>
    <t>Jogging Trousers Skull</t>
  </si>
  <si>
    <t>Cotton fleece jogging pants feature nylon inserts and ribbed and topstitched details. The metal Skull is sewn next to the front left pocket. Two slit pockets on the front and one on the back. Ribbed waistband with drawstring. Rib knit bottom cuffs.</t>
  </si>
  <si>
    <t>WTK2310 PJY002N</t>
  </si>
  <si>
    <t>T-shirt Crop Round Neck SS Tie dye</t>
  </si>
  <si>
    <t>Tie-dye print cotton jersey cropped T-shirt. The brand lettering is embroidered on the front. Two needle stitching hems.</t>
  </si>
  <si>
    <t>WTK2182 PJY002N</t>
  </si>
  <si>
    <t>Tank top Pins</t>
  </si>
  <si>
    <t>Cotton jersey Tank top with cut out asymmetrical neckline and safety pin. Two needle stitching hems.</t>
  </si>
  <si>
    <t>WRT1109 PTE003N</t>
  </si>
  <si>
    <t>V Cut Leggings Python Print Crystal Plein with Crystals</t>
  </si>
  <si>
    <t>Enjoy your being sexy with this Python-print lycra leggings. The elastic asymmetrical waistband is decorated with rhinestones.</t>
  </si>
  <si>
    <t>"FABRIC #1: 95% COTTON 5% ELASTANE  | TRIMMING  #1: 100% GLASS FIBRE"</t>
  </si>
  <si>
    <t>Knit Jogging Trousers</t>
  </si>
  <si>
    <t>WKT0125 PKN002N</t>
  </si>
  <si>
    <t>Wool Blend Jogging Trousers Crystal Skull</t>
  </si>
  <si>
    <t>Knit cashmere trousers with rhinestones. Drawstring waistband. Rib knit hems.</t>
  </si>
  <si>
    <t>"FABRIC #1: 48% ACRYLIC 48% VIRGIN WOOL 4% ACETATE"</t>
  </si>
  <si>
    <t>Jogging Day Dress</t>
  </si>
  <si>
    <t>WJG0157 PTE003N</t>
  </si>
  <si>
    <t>Jogging Hoodie Day Dress  Tie dye</t>
  </si>
  <si>
    <t>Jogging Hoodie Day Dress Tie Dye</t>
  </si>
  <si>
    <t>"FABRIC #1: 100% COTTON  | FABRIC #2: 100% COTTON  | SHELL #2: 100% GLASS  | SHELL #4: 100% BRASS"</t>
  </si>
  <si>
    <t>WRT0917 PTE003N</t>
  </si>
  <si>
    <t>Long Trousers New Baroque</t>
  </si>
  <si>
    <t>New Baroque print silk satin and viscose high waist trousers. Slit pockets. Single button fastening.</t>
  </si>
  <si>
    <t>"FABRIC #1: 100% POLYESTER  | LINING #1: 100% POLYESTER"</t>
  </si>
  <si>
    <t>Soft Accessories</t>
  </si>
  <si>
    <t>Pillow</t>
  </si>
  <si>
    <t>PABA</t>
  </si>
  <si>
    <t>UAG0027 PTE003N</t>
  </si>
  <si>
    <t>Square Pillow</t>
  </si>
  <si>
    <t>Decorate your house in Plein style. Check out the uniqueness of this Python print silk twill square cushion.</t>
  </si>
  <si>
    <t>"SHELL #1: 100% SILK  | FILLING #1: 100% POLYESTER"</t>
  </si>
  <si>
    <t>T-Shirts</t>
  </si>
  <si>
    <t>Top</t>
  </si>
  <si>
    <t>WTX0194 PTE003N</t>
  </si>
  <si>
    <t>Top Fringe</t>
  </si>
  <si>
    <t>Stretch bustier with straps and decorated with rhinestone fringes. Zipper fastening at centre back.</t>
  </si>
  <si>
    <t>"FABRIC #1: 63% POLYESTER 27% VISCOSE 7% COTTON 3% ELASTANE  | LINING #1: 100% POLYESTER"</t>
  </si>
  <si>
    <t>WRT1007 PTE003N</t>
  </si>
  <si>
    <t>Super High Waist Leggings Studs Iconic Plein</t>
  </si>
  <si>
    <t>Punto-di-Roma stretch jersey high waist leggings. They feature rhinestone applications and tulle inserts that create a see-through effect. A badge with the logo is sewn on the waistband. Invisible zipper at centre back.</t>
  </si>
  <si>
    <t>AABC</t>
  </si>
  <si>
    <t>WRG2369 PTE003N</t>
  </si>
  <si>
    <t>W22 Main</t>
  </si>
  <si>
    <t>Mini Dress LS Monsters</t>
  </si>
  <si>
    <t>Discover your funny side with this Lil’ Monsters Gang print long sleeve dress. &lt;br&gt;● Lil' Monsters Gang print polyester &lt;br&gt;● Flare sleeves &lt;br&gt;● Invisible zip fastener</t>
  </si>
  <si>
    <t>WRT0918 PTE003N</t>
  </si>
  <si>
    <t>"FABRIC #1: 100% POLYESTER  | LINING #1: 97% POLYESTER 3% ELASTANE"</t>
  </si>
  <si>
    <t>Bow Tie</t>
  </si>
  <si>
    <t>N.A.</t>
  </si>
  <si>
    <t>JIMMYMAD0157</t>
  </si>
  <si>
    <t>PTE003N</t>
  </si>
  <si>
    <t>000 Main</t>
  </si>
  <si>
    <t>Bow Tie JIMMY'Z</t>
  </si>
  <si>
    <t>"SHELL #1: 100% SILK (MULBERRY)"</t>
  </si>
  <si>
    <t>WJB1213 PTE003N</t>
  </si>
  <si>
    <t>Hoodie Sweatjacket Philipp Plein TM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</si>
</sst>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_-;\-* #,##0.00_-;_-* &quot;-&quot;??_-;_-@_-"/>
    <numFmt numFmtId="165" formatCode="_-* #,##0_-;\-* #,##0_-;_-* &quot;-&quot;??_-;_-@_-"/>
    <numFmt numFmtId="166" formatCode="_([$€-2]\ * #,##0.00_);_([$€-2]\ * \(#,##0.00\);_([$€-2]\ * &quot;-&quot;??_);_(@_)"/>
    <numFmt numFmtId="167" formatCode="[$€ ]#,##0.00_-"/>
  </numFmts>
  <fonts count="23">
    <font>
      <sz val="11"/>
      <color theme="1"/>
      <name val="Aptos Narrow"/>
      <family val="2"/>
    </font>
    <font>
      <sz val="11"/>
      <color indexed="8"/>
      <name val="Aptos Narrow"/>
      <family val="2"/>
    </font>
    <font>
      <b/>
      <sz val="11"/>
      <color indexed="8"/>
      <name val="Aptos Narrow"/>
      <family val="2"/>
    </font>
    <font>
      <sz val="10"/>
      <name val="Arial"/>
      <family val="2"/>
      <charset val="1"/>
    </font>
    <font>
      <b/>
      <sz val="17"/>
      <name val="Arial"/>
      <family val="2"/>
    </font>
    <font>
      <sz val="14"/>
      <name val="Arial"/>
      <family val="2"/>
    </font>
    <font>
      <sz val="11"/>
      <color theme="1"/>
      <name val="Aptos Narrow"/>
      <family val="2"/>
    </font>
    <font>
      <sz val="11"/>
      <color theme="0"/>
      <name val="Aptos Narrow"/>
      <family val="2"/>
    </font>
    <font>
      <sz val="11"/>
      <color rgb="FF9C0006"/>
      <name val="Aptos Narrow"/>
      <family val="2"/>
    </font>
    <font>
      <b/>
      <sz val="11"/>
      <color rgb="FFFA7D00"/>
      <name val="Aptos Narrow"/>
      <family val="2"/>
    </font>
    <font>
      <b/>
      <sz val="11"/>
      <color theme="0"/>
      <name val="Aptos Narrow"/>
      <family val="2"/>
    </font>
    <font>
      <i/>
      <sz val="11"/>
      <color rgb="FF7F7F7F"/>
      <name val="Aptos Narrow"/>
      <family val="2"/>
    </font>
    <font>
      <sz val="11"/>
      <color rgb="FF006100"/>
      <name val="Aptos Narrow"/>
      <family val="2"/>
    </font>
    <font>
      <b/>
      <sz val="15"/>
      <color theme="3"/>
      <name val="Aptos Narrow"/>
      <family val="2"/>
    </font>
    <font>
      <b/>
      <sz val="13"/>
      <color theme="3"/>
      <name val="Aptos Narrow"/>
      <family val="2"/>
    </font>
    <font>
      <b/>
      <sz val="11"/>
      <color theme="3"/>
      <name val="Aptos Narrow"/>
      <family val="2"/>
    </font>
    <font>
      <sz val="11"/>
      <color rgb="FF3F3F76"/>
      <name val="Aptos Narrow"/>
      <family val="2"/>
    </font>
    <font>
      <sz val="11"/>
      <color rgb="FFFA7D00"/>
      <name val="Aptos Narrow"/>
      <family val="2"/>
    </font>
    <font>
      <sz val="11"/>
      <color rgb="FF9C5700"/>
      <name val="Aptos Narrow"/>
      <family val="2"/>
    </font>
    <font>
      <b/>
      <sz val="11"/>
      <color rgb="FF3F3F3F"/>
      <name val="Aptos Narrow"/>
      <family val="2"/>
    </font>
    <font>
      <sz val="18"/>
      <color theme="3"/>
      <name val="Aptos Display"/>
      <family val="2"/>
    </font>
    <font>
      <b/>
      <sz val="11"/>
      <color theme="1"/>
      <name val="Aptos Narrow"/>
      <family val="2"/>
    </font>
    <font>
      <sz val="11"/>
      <color rgb="FFFF0000"/>
      <name val="Aptos Narrow"/>
      <family val="2"/>
    </font>
  </fonts>
  <fills count="36">
    <fill>
      <patternFill patternType="none"/>
    </fill>
    <fill>
      <patternFill patternType="gray125"/>
    </fill>
    <fill>
      <patternFill patternType="solid">
        <fgColor indexed="50"/>
        <bgColor indexed="64"/>
      </patternFill>
    </fill>
    <fill>
      <patternFill patternType="solid">
        <fgColor indexed="44"/>
        <bgColor indexed="4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5">
    <xf numFmtId="0" fontId="0"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9" fillId="30" borderId="2" applyNumberFormat="0" applyAlignment="0" applyProtection="0"/>
    <xf numFmtId="0" fontId="10" fillId="31" borderId="3" applyNumberFormat="0" applyAlignment="0" applyProtection="0"/>
    <xf numFmtId="164"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3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33" borderId="2" applyNumberFormat="0" applyAlignment="0" applyProtection="0"/>
    <xf numFmtId="0" fontId="17" fillId="0" borderId="7" applyNumberFormat="0" applyFill="0" applyAlignment="0" applyProtection="0"/>
    <xf numFmtId="0" fontId="18" fillId="34" borderId="0" applyNumberFormat="0" applyBorder="0" applyAlignment="0" applyProtection="0"/>
    <xf numFmtId="0" fontId="3" fillId="0" borderId="0"/>
    <xf numFmtId="0" fontId="1" fillId="35" borderId="8" applyNumberFormat="0" applyFont="0" applyAlignment="0" applyProtection="0"/>
    <xf numFmtId="0" fontId="19" fillId="30" borderId="9" applyNumberForma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0" borderId="0" applyNumberFormat="0" applyFill="0" applyBorder="0" applyAlignment="0" applyProtection="0"/>
  </cellStyleXfs>
  <cellXfs count="17">
    <xf numFmtId="0" fontId="0" fillId="0" borderId="0" xfId="0"/>
    <xf numFmtId="0" fontId="0" fillId="0" borderId="0" xfId="0" applyAlignment="1">
      <alignment horizontal="center"/>
    </xf>
    <xf numFmtId="0" fontId="2" fillId="0" borderId="0" xfId="0" applyFont="1" applyAlignment="1">
      <alignment horizontal="center"/>
    </xf>
    <xf numFmtId="166" fontId="2" fillId="2" borderId="0" xfId="29" applyNumberFormat="1" applyFont="1" applyFill="1"/>
    <xf numFmtId="166" fontId="0" fillId="0" borderId="1" xfId="29" applyNumberFormat="1" applyFont="1" applyBorder="1"/>
    <xf numFmtId="0" fontId="0" fillId="0" borderId="1" xfId="0" applyBorder="1" applyAlignment="1">
      <alignment horizontal="center"/>
    </xf>
    <xf numFmtId="166" fontId="0" fillId="0" borderId="0" xfId="0" applyNumberFormat="1"/>
    <xf numFmtId="166" fontId="0" fillId="0" borderId="1" xfId="0" applyNumberFormat="1" applyBorder="1"/>
    <xf numFmtId="0" fontId="2" fillId="3" borderId="1" xfId="0" applyFont="1" applyFill="1" applyBorder="1" applyAlignment="1">
      <alignment horizontal="center"/>
    </xf>
    <xf numFmtId="166" fontId="2" fillId="3" borderId="1" xfId="0" applyNumberFormat="1" applyFont="1" applyFill="1" applyBorder="1" applyAlignment="1">
      <alignment horizontal="center"/>
    </xf>
    <xf numFmtId="165" fontId="2" fillId="0" borderId="0" xfId="28" applyNumberFormat="1" applyFont="1" applyAlignment="1">
      <alignment horizontal="center"/>
    </xf>
    <xf numFmtId="166" fontId="2" fillId="0" borderId="0" xfId="0" applyNumberFormat="1" applyFont="1"/>
    <xf numFmtId="0" fontId="2" fillId="0" borderId="0" xfId="0" applyFont="1"/>
    <xf numFmtId="0" fontId="3" fillId="0" borderId="0" xfId="39" applyAlignment="1">
      <alignment horizontal="center" vertical="center"/>
    </xf>
    <xf numFmtId="0" fontId="5" fillId="0" borderId="0" xfId="39" applyFont="1" applyAlignment="1">
      <alignment horizontal="center" vertical="center" wrapText="1"/>
    </xf>
    <xf numFmtId="167" fontId="5" fillId="0" borderId="0" xfId="39" applyNumberFormat="1" applyFont="1" applyAlignment="1">
      <alignment horizontal="center" vertical="center" wrapText="1"/>
    </xf>
    <xf numFmtId="0" fontId="4" fillId="4" borderId="0" xfId="39" applyFont="1" applyFill="1" applyAlignment="1">
      <alignment horizontal="center" vertic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38" Type="http://schemas.openxmlformats.org/officeDocument/2006/relationships/image" Target="../media/image138.jpeg"/><Relationship Id="rId154" Type="http://schemas.openxmlformats.org/officeDocument/2006/relationships/image" Target="../media/image154.jpeg"/><Relationship Id="rId159" Type="http://schemas.openxmlformats.org/officeDocument/2006/relationships/image" Target="../media/image159.jpeg"/><Relationship Id="rId175" Type="http://schemas.openxmlformats.org/officeDocument/2006/relationships/image" Target="../media/image175.jpeg"/><Relationship Id="rId170" Type="http://schemas.openxmlformats.org/officeDocument/2006/relationships/image" Target="../media/image170.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144" Type="http://schemas.openxmlformats.org/officeDocument/2006/relationships/image" Target="../media/image144.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jpe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30" Type="http://schemas.openxmlformats.org/officeDocument/2006/relationships/image" Target="../media/image130.jpeg"/><Relationship Id="rId135" Type="http://schemas.openxmlformats.org/officeDocument/2006/relationships/image" Target="../media/image135.jpeg"/><Relationship Id="rId143" Type="http://schemas.openxmlformats.org/officeDocument/2006/relationships/image" Target="../media/image143.jpeg"/><Relationship Id="rId148" Type="http://schemas.openxmlformats.org/officeDocument/2006/relationships/image" Target="../media/image148.jpeg"/><Relationship Id="rId151" Type="http://schemas.openxmlformats.org/officeDocument/2006/relationships/image" Target="../media/image151.jpeg"/><Relationship Id="rId156" Type="http://schemas.openxmlformats.org/officeDocument/2006/relationships/image" Target="../media/image156.jpeg"/><Relationship Id="rId164" Type="http://schemas.openxmlformats.org/officeDocument/2006/relationships/image" Target="../media/image164.jpeg"/><Relationship Id="rId169" Type="http://schemas.openxmlformats.org/officeDocument/2006/relationships/image" Target="../media/image169.jpeg"/><Relationship Id="rId4" Type="http://schemas.openxmlformats.org/officeDocument/2006/relationships/image" Target="../media/image4.jpeg"/><Relationship Id="rId9" Type="http://schemas.openxmlformats.org/officeDocument/2006/relationships/image" Target="../media/image9.jpeg"/><Relationship Id="rId172" Type="http://schemas.openxmlformats.org/officeDocument/2006/relationships/image" Target="../media/image172.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eg"/><Relationship Id="rId173" Type="http://schemas.openxmlformats.org/officeDocument/2006/relationships/image" Target="../media/image173.jpe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s>
</file>

<file path=xl/drawings/drawing1.xml><?xml version="1.0" encoding="utf-8"?>
<xdr:wsDr xmlns:xdr="http://schemas.openxmlformats.org/drawingml/2006/spreadsheetDrawing" xmlns:a="http://schemas.openxmlformats.org/drawingml/2006/main">
  <xdr:twoCellAnchor>
    <xdr:from>
      <xdr:col>0</xdr:col>
      <xdr:colOff>428625</xdr:colOff>
      <xdr:row>1</xdr:row>
      <xdr:rowOff>142875</xdr:rowOff>
    </xdr:from>
    <xdr:to>
      <xdr:col>0</xdr:col>
      <xdr:colOff>1209675</xdr:colOff>
      <xdr:row>1</xdr:row>
      <xdr:rowOff>1143000</xdr:rowOff>
    </xdr:to>
    <xdr:pic>
      <xdr:nvPicPr>
        <xdr:cNvPr id="1025" name="PAAC-MTK5514-PJO002N_01_m.jpg"/>
        <xdr:cNvPicPr>
          <a:picLocks noChangeAspect="1"/>
        </xdr:cNvPicPr>
      </xdr:nvPicPr>
      <xdr:blipFill>
        <a:blip xmlns:r="http://schemas.openxmlformats.org/officeDocument/2006/relationships" r:embed="rId1" cstate="print"/>
        <a:srcRect/>
        <a:stretch>
          <a:fillRect/>
        </a:stretch>
      </xdr:blipFill>
      <xdr:spPr bwMode="auto">
        <a:xfrm>
          <a:off x="428625" y="561975"/>
          <a:ext cx="781050" cy="1000125"/>
        </a:xfrm>
        <a:prstGeom prst="rect">
          <a:avLst/>
        </a:prstGeom>
        <a:noFill/>
        <a:ln w="9525">
          <a:noFill/>
          <a:miter lim="800000"/>
          <a:headEnd/>
          <a:tailEnd/>
        </a:ln>
      </xdr:spPr>
    </xdr:pic>
    <xdr:clientData/>
  </xdr:twoCellAnchor>
  <xdr:twoCellAnchor>
    <xdr:from>
      <xdr:col>0</xdr:col>
      <xdr:colOff>381000</xdr:colOff>
      <xdr:row>2</xdr:row>
      <xdr:rowOff>190500</xdr:rowOff>
    </xdr:from>
    <xdr:to>
      <xdr:col>0</xdr:col>
      <xdr:colOff>1162050</xdr:colOff>
      <xdr:row>2</xdr:row>
      <xdr:rowOff>1190625</xdr:rowOff>
    </xdr:to>
    <xdr:pic>
      <xdr:nvPicPr>
        <xdr:cNvPr id="1026" name="UABC-WTK2236-PJY002N_75_m.jpg"/>
        <xdr:cNvPicPr>
          <a:picLocks noChangeAspect="1"/>
        </xdr:cNvPicPr>
      </xdr:nvPicPr>
      <xdr:blipFill>
        <a:blip xmlns:r="http://schemas.openxmlformats.org/officeDocument/2006/relationships" r:embed="rId2" cstate="print"/>
        <a:srcRect/>
        <a:stretch>
          <a:fillRect/>
        </a:stretch>
      </xdr:blipFill>
      <xdr:spPr bwMode="auto">
        <a:xfrm>
          <a:off x="381000" y="1943100"/>
          <a:ext cx="781050" cy="1000125"/>
        </a:xfrm>
        <a:prstGeom prst="rect">
          <a:avLst/>
        </a:prstGeom>
        <a:noFill/>
        <a:ln w="9525">
          <a:noFill/>
          <a:miter lim="800000"/>
          <a:headEnd/>
          <a:tailEnd/>
        </a:ln>
      </xdr:spPr>
    </xdr:pic>
    <xdr:clientData/>
  </xdr:twoCellAnchor>
  <xdr:twoCellAnchor>
    <xdr:from>
      <xdr:col>0</xdr:col>
      <xdr:colOff>381000</xdr:colOff>
      <xdr:row>3</xdr:row>
      <xdr:rowOff>190500</xdr:rowOff>
    </xdr:from>
    <xdr:to>
      <xdr:col>0</xdr:col>
      <xdr:colOff>1162050</xdr:colOff>
      <xdr:row>3</xdr:row>
      <xdr:rowOff>1190625</xdr:rowOff>
    </xdr:to>
    <xdr:pic>
      <xdr:nvPicPr>
        <xdr:cNvPr id="1027" name="PAAC-WUZ0051-PJO002N_01_m.jpg"/>
        <xdr:cNvPicPr>
          <a:picLocks noChangeAspect="1"/>
        </xdr:cNvPicPr>
      </xdr:nvPicPr>
      <xdr:blipFill>
        <a:blip xmlns:r="http://schemas.openxmlformats.org/officeDocument/2006/relationships" r:embed="rId3" cstate="print"/>
        <a:srcRect/>
        <a:stretch>
          <a:fillRect/>
        </a:stretch>
      </xdr:blipFill>
      <xdr:spPr bwMode="auto">
        <a:xfrm>
          <a:off x="381000" y="3276600"/>
          <a:ext cx="781050" cy="1000125"/>
        </a:xfrm>
        <a:prstGeom prst="rect">
          <a:avLst/>
        </a:prstGeom>
        <a:noFill/>
        <a:ln w="9525">
          <a:noFill/>
          <a:miter lim="800000"/>
          <a:headEnd/>
          <a:tailEnd/>
        </a:ln>
      </xdr:spPr>
    </xdr:pic>
    <xdr:clientData/>
  </xdr:twoCellAnchor>
  <xdr:twoCellAnchor>
    <xdr:from>
      <xdr:col>0</xdr:col>
      <xdr:colOff>381000</xdr:colOff>
      <xdr:row>4</xdr:row>
      <xdr:rowOff>190500</xdr:rowOff>
    </xdr:from>
    <xdr:to>
      <xdr:col>0</xdr:col>
      <xdr:colOff>1162050</xdr:colOff>
      <xdr:row>4</xdr:row>
      <xdr:rowOff>1190625</xdr:rowOff>
    </xdr:to>
    <xdr:pic>
      <xdr:nvPicPr>
        <xdr:cNvPr id="1028" name="LABC-WTK1914-PTE003N_01_m.jpg"/>
        <xdr:cNvPicPr>
          <a:picLocks noChangeAspect="1"/>
        </xdr:cNvPicPr>
      </xdr:nvPicPr>
      <xdr:blipFill>
        <a:blip xmlns:r="http://schemas.openxmlformats.org/officeDocument/2006/relationships" r:embed="rId4" cstate="print"/>
        <a:srcRect/>
        <a:stretch>
          <a:fillRect/>
        </a:stretch>
      </xdr:blipFill>
      <xdr:spPr bwMode="auto">
        <a:xfrm>
          <a:off x="381000" y="4610100"/>
          <a:ext cx="781050" cy="1000125"/>
        </a:xfrm>
        <a:prstGeom prst="rect">
          <a:avLst/>
        </a:prstGeom>
        <a:noFill/>
        <a:ln w="9525">
          <a:noFill/>
          <a:miter lim="800000"/>
          <a:headEnd/>
          <a:tailEnd/>
        </a:ln>
      </xdr:spPr>
    </xdr:pic>
    <xdr:clientData/>
  </xdr:twoCellAnchor>
  <xdr:twoCellAnchor>
    <xdr:from>
      <xdr:col>0</xdr:col>
      <xdr:colOff>381000</xdr:colOff>
      <xdr:row>5</xdr:row>
      <xdr:rowOff>190500</xdr:rowOff>
    </xdr:from>
    <xdr:to>
      <xdr:col>0</xdr:col>
      <xdr:colOff>1162050</xdr:colOff>
      <xdr:row>5</xdr:row>
      <xdr:rowOff>1190625</xdr:rowOff>
    </xdr:to>
    <xdr:pic>
      <xdr:nvPicPr>
        <xdr:cNvPr id="1029" name="UABC-WUZ0051-PTE003N_02_m.jpg"/>
        <xdr:cNvPicPr>
          <a:picLocks noChangeAspect="1"/>
        </xdr:cNvPicPr>
      </xdr:nvPicPr>
      <xdr:blipFill>
        <a:blip xmlns:r="http://schemas.openxmlformats.org/officeDocument/2006/relationships" r:embed="rId5" cstate="print"/>
        <a:srcRect/>
        <a:stretch>
          <a:fillRect/>
        </a:stretch>
      </xdr:blipFill>
      <xdr:spPr bwMode="auto">
        <a:xfrm>
          <a:off x="381000" y="5943600"/>
          <a:ext cx="781050" cy="1000125"/>
        </a:xfrm>
        <a:prstGeom prst="rect">
          <a:avLst/>
        </a:prstGeom>
        <a:noFill/>
        <a:ln w="9525">
          <a:noFill/>
          <a:miter lim="800000"/>
          <a:headEnd/>
          <a:tailEnd/>
        </a:ln>
      </xdr:spPr>
    </xdr:pic>
    <xdr:clientData/>
  </xdr:twoCellAnchor>
  <xdr:twoCellAnchor>
    <xdr:from>
      <xdr:col>0</xdr:col>
      <xdr:colOff>381000</xdr:colOff>
      <xdr:row>6</xdr:row>
      <xdr:rowOff>190500</xdr:rowOff>
    </xdr:from>
    <xdr:to>
      <xdr:col>0</xdr:col>
      <xdr:colOff>1162050</xdr:colOff>
      <xdr:row>6</xdr:row>
      <xdr:rowOff>1190625</xdr:rowOff>
    </xdr:to>
    <xdr:pic>
      <xdr:nvPicPr>
        <xdr:cNvPr id="1030" name="FAAC-MRB1942-PNY002N_14_m.jpg"/>
        <xdr:cNvPicPr>
          <a:picLocks noChangeAspect="1"/>
        </xdr:cNvPicPr>
      </xdr:nvPicPr>
      <xdr:blipFill>
        <a:blip xmlns:r="http://schemas.openxmlformats.org/officeDocument/2006/relationships" r:embed="rId6" cstate="print"/>
        <a:srcRect/>
        <a:stretch>
          <a:fillRect/>
        </a:stretch>
      </xdr:blipFill>
      <xdr:spPr bwMode="auto">
        <a:xfrm>
          <a:off x="381000" y="7277100"/>
          <a:ext cx="781050" cy="1000125"/>
        </a:xfrm>
        <a:prstGeom prst="rect">
          <a:avLst/>
        </a:prstGeom>
        <a:noFill/>
        <a:ln w="9525">
          <a:noFill/>
          <a:miter lim="800000"/>
          <a:headEnd/>
          <a:tailEnd/>
        </a:ln>
      </xdr:spPr>
    </xdr:pic>
    <xdr:clientData/>
  </xdr:twoCellAnchor>
  <xdr:twoCellAnchor>
    <xdr:from>
      <xdr:col>0</xdr:col>
      <xdr:colOff>381000</xdr:colOff>
      <xdr:row>7</xdr:row>
      <xdr:rowOff>190500</xdr:rowOff>
    </xdr:from>
    <xdr:to>
      <xdr:col>0</xdr:col>
      <xdr:colOff>1162050</xdr:colOff>
      <xdr:row>7</xdr:row>
      <xdr:rowOff>1190625</xdr:rowOff>
    </xdr:to>
    <xdr:pic>
      <xdr:nvPicPr>
        <xdr:cNvPr id="1031" name="UABC-WUZ0051-PTE003N_01_m.jpg"/>
        <xdr:cNvPicPr>
          <a:picLocks noChangeAspect="1"/>
        </xdr:cNvPicPr>
      </xdr:nvPicPr>
      <xdr:blipFill>
        <a:blip xmlns:r="http://schemas.openxmlformats.org/officeDocument/2006/relationships" r:embed="rId7" cstate="print"/>
        <a:srcRect/>
        <a:stretch>
          <a:fillRect/>
        </a:stretch>
      </xdr:blipFill>
      <xdr:spPr bwMode="auto">
        <a:xfrm>
          <a:off x="381000" y="8610600"/>
          <a:ext cx="781050" cy="1000125"/>
        </a:xfrm>
        <a:prstGeom prst="rect">
          <a:avLst/>
        </a:prstGeom>
        <a:noFill/>
        <a:ln w="9525">
          <a:noFill/>
          <a:miter lim="800000"/>
          <a:headEnd/>
          <a:tailEnd/>
        </a:ln>
      </xdr:spPr>
    </xdr:pic>
    <xdr:clientData/>
  </xdr:twoCellAnchor>
  <xdr:twoCellAnchor>
    <xdr:from>
      <xdr:col>0</xdr:col>
      <xdr:colOff>381000</xdr:colOff>
      <xdr:row>8</xdr:row>
      <xdr:rowOff>190500</xdr:rowOff>
    </xdr:from>
    <xdr:to>
      <xdr:col>0</xdr:col>
      <xdr:colOff>1162050</xdr:colOff>
      <xdr:row>8</xdr:row>
      <xdr:rowOff>1190625</xdr:rowOff>
    </xdr:to>
    <xdr:pic>
      <xdr:nvPicPr>
        <xdr:cNvPr id="1032" name="FAAC-MKO1107-PKN002N_02_m.jpg"/>
        <xdr:cNvPicPr>
          <a:picLocks noChangeAspect="1"/>
        </xdr:cNvPicPr>
      </xdr:nvPicPr>
      <xdr:blipFill>
        <a:blip xmlns:r="http://schemas.openxmlformats.org/officeDocument/2006/relationships" r:embed="rId8" cstate="print"/>
        <a:srcRect/>
        <a:stretch>
          <a:fillRect/>
        </a:stretch>
      </xdr:blipFill>
      <xdr:spPr bwMode="auto">
        <a:xfrm>
          <a:off x="381000" y="9944100"/>
          <a:ext cx="781050" cy="1000125"/>
        </a:xfrm>
        <a:prstGeom prst="rect">
          <a:avLst/>
        </a:prstGeom>
        <a:noFill/>
        <a:ln w="9525">
          <a:noFill/>
          <a:miter lim="800000"/>
          <a:headEnd/>
          <a:tailEnd/>
        </a:ln>
      </xdr:spPr>
    </xdr:pic>
    <xdr:clientData/>
  </xdr:twoCellAnchor>
  <xdr:twoCellAnchor>
    <xdr:from>
      <xdr:col>0</xdr:col>
      <xdr:colOff>381000</xdr:colOff>
      <xdr:row>9</xdr:row>
      <xdr:rowOff>190500</xdr:rowOff>
    </xdr:from>
    <xdr:to>
      <xdr:col>0</xdr:col>
      <xdr:colOff>1162050</xdr:colOff>
      <xdr:row>9</xdr:row>
      <xdr:rowOff>1190625</xdr:rowOff>
    </xdr:to>
    <xdr:pic>
      <xdr:nvPicPr>
        <xdr:cNvPr id="1033" name="FAAC-WUZ0028-PTE003N_62_m.jpg"/>
        <xdr:cNvPicPr>
          <a:picLocks noChangeAspect="1"/>
        </xdr:cNvPicPr>
      </xdr:nvPicPr>
      <xdr:blipFill>
        <a:blip xmlns:r="http://schemas.openxmlformats.org/officeDocument/2006/relationships" r:embed="rId9" cstate="print"/>
        <a:srcRect/>
        <a:stretch>
          <a:fillRect/>
        </a:stretch>
      </xdr:blipFill>
      <xdr:spPr bwMode="auto">
        <a:xfrm>
          <a:off x="381000" y="11277600"/>
          <a:ext cx="781050" cy="1000125"/>
        </a:xfrm>
        <a:prstGeom prst="rect">
          <a:avLst/>
        </a:prstGeom>
        <a:noFill/>
        <a:ln w="9525">
          <a:noFill/>
          <a:miter lim="800000"/>
          <a:headEnd/>
          <a:tailEnd/>
        </a:ln>
      </xdr:spPr>
    </xdr:pic>
    <xdr:clientData/>
  </xdr:twoCellAnchor>
  <xdr:twoCellAnchor>
    <xdr:from>
      <xdr:col>0</xdr:col>
      <xdr:colOff>381000</xdr:colOff>
      <xdr:row>10</xdr:row>
      <xdr:rowOff>190500</xdr:rowOff>
    </xdr:from>
    <xdr:to>
      <xdr:col>0</xdr:col>
      <xdr:colOff>1162050</xdr:colOff>
      <xdr:row>10</xdr:row>
      <xdr:rowOff>1190625</xdr:rowOff>
    </xdr:to>
    <xdr:pic>
      <xdr:nvPicPr>
        <xdr:cNvPr id="1034" name="UABC-WTK2236-PJY002N_02_m.jpg"/>
        <xdr:cNvPicPr>
          <a:picLocks noChangeAspect="1"/>
        </xdr:cNvPicPr>
      </xdr:nvPicPr>
      <xdr:blipFill>
        <a:blip xmlns:r="http://schemas.openxmlformats.org/officeDocument/2006/relationships" r:embed="rId10" cstate="print"/>
        <a:srcRect/>
        <a:stretch>
          <a:fillRect/>
        </a:stretch>
      </xdr:blipFill>
      <xdr:spPr bwMode="auto">
        <a:xfrm>
          <a:off x="381000" y="12611100"/>
          <a:ext cx="781050" cy="1000125"/>
        </a:xfrm>
        <a:prstGeom prst="rect">
          <a:avLst/>
        </a:prstGeom>
        <a:noFill/>
        <a:ln w="9525">
          <a:noFill/>
          <a:miter lim="800000"/>
          <a:headEnd/>
          <a:tailEnd/>
        </a:ln>
      </xdr:spPr>
    </xdr:pic>
    <xdr:clientData/>
  </xdr:twoCellAnchor>
  <xdr:twoCellAnchor>
    <xdr:from>
      <xdr:col>0</xdr:col>
      <xdr:colOff>381000</xdr:colOff>
      <xdr:row>11</xdr:row>
      <xdr:rowOff>190500</xdr:rowOff>
    </xdr:from>
    <xdr:to>
      <xdr:col>0</xdr:col>
      <xdr:colOff>1162050</xdr:colOff>
      <xdr:row>11</xdr:row>
      <xdr:rowOff>1190625</xdr:rowOff>
    </xdr:to>
    <xdr:pic>
      <xdr:nvPicPr>
        <xdr:cNvPr id="1035" name="PAAC-MTK5503-PJO002N_01_m.jpg"/>
        <xdr:cNvPicPr>
          <a:picLocks noChangeAspect="1"/>
        </xdr:cNvPicPr>
      </xdr:nvPicPr>
      <xdr:blipFill>
        <a:blip xmlns:r="http://schemas.openxmlformats.org/officeDocument/2006/relationships" r:embed="rId11" cstate="print"/>
        <a:srcRect/>
        <a:stretch>
          <a:fillRect/>
        </a:stretch>
      </xdr:blipFill>
      <xdr:spPr bwMode="auto">
        <a:xfrm>
          <a:off x="381000" y="13944600"/>
          <a:ext cx="781050" cy="1000125"/>
        </a:xfrm>
        <a:prstGeom prst="rect">
          <a:avLst/>
        </a:prstGeom>
        <a:noFill/>
        <a:ln w="9525">
          <a:noFill/>
          <a:miter lim="800000"/>
          <a:headEnd/>
          <a:tailEnd/>
        </a:ln>
      </xdr:spPr>
    </xdr:pic>
    <xdr:clientData/>
  </xdr:twoCellAnchor>
  <xdr:twoCellAnchor>
    <xdr:from>
      <xdr:col>0</xdr:col>
      <xdr:colOff>381000</xdr:colOff>
      <xdr:row>12</xdr:row>
      <xdr:rowOff>190500</xdr:rowOff>
    </xdr:from>
    <xdr:to>
      <xdr:col>0</xdr:col>
      <xdr:colOff>1162050</xdr:colOff>
      <xdr:row>12</xdr:row>
      <xdr:rowOff>1190625</xdr:rowOff>
    </xdr:to>
    <xdr:pic>
      <xdr:nvPicPr>
        <xdr:cNvPr id="1036" name="A20C-WUY0044-PTE003N_0202_m.jpg"/>
        <xdr:cNvPicPr>
          <a:picLocks noChangeAspect="1"/>
        </xdr:cNvPicPr>
      </xdr:nvPicPr>
      <xdr:blipFill>
        <a:blip xmlns:r="http://schemas.openxmlformats.org/officeDocument/2006/relationships" r:embed="rId12" cstate="print"/>
        <a:srcRect/>
        <a:stretch>
          <a:fillRect/>
        </a:stretch>
      </xdr:blipFill>
      <xdr:spPr bwMode="auto">
        <a:xfrm>
          <a:off x="381000" y="15278100"/>
          <a:ext cx="781050" cy="1000125"/>
        </a:xfrm>
        <a:prstGeom prst="rect">
          <a:avLst/>
        </a:prstGeom>
        <a:noFill/>
        <a:ln w="9525">
          <a:noFill/>
          <a:miter lim="800000"/>
          <a:headEnd/>
          <a:tailEnd/>
        </a:ln>
      </xdr:spPr>
    </xdr:pic>
    <xdr:clientData/>
  </xdr:twoCellAnchor>
  <xdr:twoCellAnchor>
    <xdr:from>
      <xdr:col>0</xdr:col>
      <xdr:colOff>381000</xdr:colOff>
      <xdr:row>13</xdr:row>
      <xdr:rowOff>190500</xdr:rowOff>
    </xdr:from>
    <xdr:to>
      <xdr:col>0</xdr:col>
      <xdr:colOff>1162050</xdr:colOff>
      <xdr:row>13</xdr:row>
      <xdr:rowOff>1190625</xdr:rowOff>
    </xdr:to>
    <xdr:pic>
      <xdr:nvPicPr>
        <xdr:cNvPr id="1037" name="FAAC-MKO1107-PKN002N_24_m.jpg"/>
        <xdr:cNvPicPr>
          <a:picLocks noChangeAspect="1"/>
        </xdr:cNvPicPr>
      </xdr:nvPicPr>
      <xdr:blipFill>
        <a:blip xmlns:r="http://schemas.openxmlformats.org/officeDocument/2006/relationships" r:embed="rId13" cstate="print"/>
        <a:srcRect/>
        <a:stretch>
          <a:fillRect/>
        </a:stretch>
      </xdr:blipFill>
      <xdr:spPr bwMode="auto">
        <a:xfrm>
          <a:off x="381000" y="16611600"/>
          <a:ext cx="781050" cy="1000125"/>
        </a:xfrm>
        <a:prstGeom prst="rect">
          <a:avLst/>
        </a:prstGeom>
        <a:noFill/>
        <a:ln w="9525">
          <a:noFill/>
          <a:miter lim="800000"/>
          <a:headEnd/>
          <a:tailEnd/>
        </a:ln>
      </xdr:spPr>
    </xdr:pic>
    <xdr:clientData/>
  </xdr:twoCellAnchor>
  <xdr:twoCellAnchor>
    <xdr:from>
      <xdr:col>0</xdr:col>
      <xdr:colOff>381000</xdr:colOff>
      <xdr:row>14</xdr:row>
      <xdr:rowOff>190500</xdr:rowOff>
    </xdr:from>
    <xdr:to>
      <xdr:col>0</xdr:col>
      <xdr:colOff>1162050</xdr:colOff>
      <xdr:row>14</xdr:row>
      <xdr:rowOff>1190625</xdr:rowOff>
    </xdr:to>
    <xdr:pic>
      <xdr:nvPicPr>
        <xdr:cNvPr id="1038" name="A20C-WUY0048-PTE003N_0260_m.jpg"/>
        <xdr:cNvPicPr>
          <a:picLocks noChangeAspect="1"/>
        </xdr:cNvPicPr>
      </xdr:nvPicPr>
      <xdr:blipFill>
        <a:blip xmlns:r="http://schemas.openxmlformats.org/officeDocument/2006/relationships" r:embed="rId14" cstate="print"/>
        <a:srcRect/>
        <a:stretch>
          <a:fillRect/>
        </a:stretch>
      </xdr:blipFill>
      <xdr:spPr bwMode="auto">
        <a:xfrm>
          <a:off x="381000" y="17945100"/>
          <a:ext cx="781050" cy="1000125"/>
        </a:xfrm>
        <a:prstGeom prst="rect">
          <a:avLst/>
        </a:prstGeom>
        <a:noFill/>
        <a:ln w="9525">
          <a:noFill/>
          <a:miter lim="800000"/>
          <a:headEnd/>
          <a:tailEnd/>
        </a:ln>
      </xdr:spPr>
    </xdr:pic>
    <xdr:clientData/>
  </xdr:twoCellAnchor>
  <xdr:twoCellAnchor>
    <xdr:from>
      <xdr:col>0</xdr:col>
      <xdr:colOff>381000</xdr:colOff>
      <xdr:row>15</xdr:row>
      <xdr:rowOff>190500</xdr:rowOff>
    </xdr:from>
    <xdr:to>
      <xdr:col>0</xdr:col>
      <xdr:colOff>1162050</xdr:colOff>
      <xdr:row>15</xdr:row>
      <xdr:rowOff>1190625</xdr:rowOff>
    </xdr:to>
    <xdr:pic>
      <xdr:nvPicPr>
        <xdr:cNvPr id="1039" name="FACS-WSA0632-PFU026F_33_m.jpg"/>
        <xdr:cNvPicPr>
          <a:picLocks noChangeAspect="1"/>
        </xdr:cNvPicPr>
      </xdr:nvPicPr>
      <xdr:blipFill>
        <a:blip xmlns:r="http://schemas.openxmlformats.org/officeDocument/2006/relationships" r:embed="rId15" cstate="print"/>
        <a:srcRect/>
        <a:stretch>
          <a:fillRect/>
        </a:stretch>
      </xdr:blipFill>
      <xdr:spPr bwMode="auto">
        <a:xfrm>
          <a:off x="381000" y="19278600"/>
          <a:ext cx="781050" cy="1000125"/>
        </a:xfrm>
        <a:prstGeom prst="rect">
          <a:avLst/>
        </a:prstGeom>
        <a:noFill/>
        <a:ln w="9525">
          <a:noFill/>
          <a:miter lim="800000"/>
          <a:headEnd/>
          <a:tailEnd/>
        </a:ln>
      </xdr:spPr>
    </xdr:pic>
    <xdr:clientData/>
  </xdr:twoCellAnchor>
  <xdr:twoCellAnchor>
    <xdr:from>
      <xdr:col>0</xdr:col>
      <xdr:colOff>381000</xdr:colOff>
      <xdr:row>16</xdr:row>
      <xdr:rowOff>190500</xdr:rowOff>
    </xdr:from>
    <xdr:to>
      <xdr:col>0</xdr:col>
      <xdr:colOff>1162050</xdr:colOff>
      <xdr:row>16</xdr:row>
      <xdr:rowOff>1190625</xdr:rowOff>
    </xdr:to>
    <xdr:pic>
      <xdr:nvPicPr>
        <xdr:cNvPr id="1040" name="PAAC-WTK2427-PJO002N_01_m.jpg"/>
        <xdr:cNvPicPr>
          <a:picLocks noChangeAspect="1"/>
        </xdr:cNvPicPr>
      </xdr:nvPicPr>
      <xdr:blipFill>
        <a:blip xmlns:r="http://schemas.openxmlformats.org/officeDocument/2006/relationships" r:embed="rId16" cstate="print"/>
        <a:srcRect/>
        <a:stretch>
          <a:fillRect/>
        </a:stretch>
      </xdr:blipFill>
      <xdr:spPr bwMode="auto">
        <a:xfrm>
          <a:off x="381000" y="20612100"/>
          <a:ext cx="781050" cy="1000125"/>
        </a:xfrm>
        <a:prstGeom prst="rect">
          <a:avLst/>
        </a:prstGeom>
        <a:noFill/>
        <a:ln w="9525">
          <a:noFill/>
          <a:miter lim="800000"/>
          <a:headEnd/>
          <a:tailEnd/>
        </a:ln>
      </xdr:spPr>
    </xdr:pic>
    <xdr:clientData/>
  </xdr:twoCellAnchor>
  <xdr:twoCellAnchor>
    <xdr:from>
      <xdr:col>0</xdr:col>
      <xdr:colOff>381000</xdr:colOff>
      <xdr:row>17</xdr:row>
      <xdr:rowOff>190500</xdr:rowOff>
    </xdr:from>
    <xdr:to>
      <xdr:col>0</xdr:col>
      <xdr:colOff>1162050</xdr:colOff>
      <xdr:row>17</xdr:row>
      <xdr:rowOff>1190625</xdr:rowOff>
    </xdr:to>
    <xdr:pic>
      <xdr:nvPicPr>
        <xdr:cNvPr id="1041" name="UACA-WTK2405-PTE003N_0121_m.jpg"/>
        <xdr:cNvPicPr>
          <a:picLocks noChangeAspect="1"/>
        </xdr:cNvPicPr>
      </xdr:nvPicPr>
      <xdr:blipFill>
        <a:blip xmlns:r="http://schemas.openxmlformats.org/officeDocument/2006/relationships" r:embed="rId17" cstate="print"/>
        <a:srcRect/>
        <a:stretch>
          <a:fillRect/>
        </a:stretch>
      </xdr:blipFill>
      <xdr:spPr bwMode="auto">
        <a:xfrm>
          <a:off x="381000" y="21945600"/>
          <a:ext cx="781050" cy="1000125"/>
        </a:xfrm>
        <a:prstGeom prst="rect">
          <a:avLst/>
        </a:prstGeom>
        <a:noFill/>
        <a:ln w="9525">
          <a:noFill/>
          <a:miter lim="800000"/>
          <a:headEnd/>
          <a:tailEnd/>
        </a:ln>
      </xdr:spPr>
    </xdr:pic>
    <xdr:clientData/>
  </xdr:twoCellAnchor>
  <xdr:twoCellAnchor>
    <xdr:from>
      <xdr:col>0</xdr:col>
      <xdr:colOff>381000</xdr:colOff>
      <xdr:row>18</xdr:row>
      <xdr:rowOff>190500</xdr:rowOff>
    </xdr:from>
    <xdr:to>
      <xdr:col>0</xdr:col>
      <xdr:colOff>1162050</xdr:colOff>
      <xdr:row>18</xdr:row>
      <xdr:rowOff>1190625</xdr:rowOff>
    </xdr:to>
    <xdr:pic>
      <xdr:nvPicPr>
        <xdr:cNvPr id="1042" name="PAAC-WUZ0051-PJO002N_02_m.jpg"/>
        <xdr:cNvPicPr>
          <a:picLocks noChangeAspect="1"/>
        </xdr:cNvPicPr>
      </xdr:nvPicPr>
      <xdr:blipFill>
        <a:blip xmlns:r="http://schemas.openxmlformats.org/officeDocument/2006/relationships" r:embed="rId18" cstate="print"/>
        <a:srcRect/>
        <a:stretch>
          <a:fillRect/>
        </a:stretch>
      </xdr:blipFill>
      <xdr:spPr bwMode="auto">
        <a:xfrm>
          <a:off x="381000" y="23279100"/>
          <a:ext cx="781050" cy="1000125"/>
        </a:xfrm>
        <a:prstGeom prst="rect">
          <a:avLst/>
        </a:prstGeom>
        <a:noFill/>
        <a:ln w="9525">
          <a:noFill/>
          <a:miter lim="800000"/>
          <a:headEnd/>
          <a:tailEnd/>
        </a:ln>
      </xdr:spPr>
    </xdr:pic>
    <xdr:clientData/>
  </xdr:twoCellAnchor>
  <xdr:twoCellAnchor>
    <xdr:from>
      <xdr:col>0</xdr:col>
      <xdr:colOff>381000</xdr:colOff>
      <xdr:row>19</xdr:row>
      <xdr:rowOff>190500</xdr:rowOff>
    </xdr:from>
    <xdr:to>
      <xdr:col>0</xdr:col>
      <xdr:colOff>1162050</xdr:colOff>
      <xdr:row>19</xdr:row>
      <xdr:rowOff>1190625</xdr:rowOff>
    </xdr:to>
    <xdr:pic>
      <xdr:nvPicPr>
        <xdr:cNvPr id="1043" name="AAAC-WRT1002-PTE003N_21_m.jpg"/>
        <xdr:cNvPicPr>
          <a:picLocks noChangeAspect="1"/>
        </xdr:cNvPicPr>
      </xdr:nvPicPr>
      <xdr:blipFill>
        <a:blip xmlns:r="http://schemas.openxmlformats.org/officeDocument/2006/relationships" r:embed="rId19" cstate="print"/>
        <a:srcRect/>
        <a:stretch>
          <a:fillRect/>
        </a:stretch>
      </xdr:blipFill>
      <xdr:spPr bwMode="auto">
        <a:xfrm>
          <a:off x="381000" y="24612600"/>
          <a:ext cx="781050" cy="1000125"/>
        </a:xfrm>
        <a:prstGeom prst="rect">
          <a:avLst/>
        </a:prstGeom>
        <a:noFill/>
        <a:ln w="9525">
          <a:noFill/>
          <a:miter lim="800000"/>
          <a:headEnd/>
          <a:tailEnd/>
        </a:ln>
      </xdr:spPr>
    </xdr:pic>
    <xdr:clientData/>
  </xdr:twoCellAnchor>
  <xdr:twoCellAnchor>
    <xdr:from>
      <xdr:col>0</xdr:col>
      <xdr:colOff>381000</xdr:colOff>
      <xdr:row>20</xdr:row>
      <xdr:rowOff>190500</xdr:rowOff>
    </xdr:from>
    <xdr:to>
      <xdr:col>0</xdr:col>
      <xdr:colOff>1162050</xdr:colOff>
      <xdr:row>20</xdr:row>
      <xdr:rowOff>1190625</xdr:rowOff>
    </xdr:to>
    <xdr:pic>
      <xdr:nvPicPr>
        <xdr:cNvPr id="1044" name="FAAC-WRT0922-PTE003N_75_m.jpg"/>
        <xdr:cNvPicPr>
          <a:picLocks noChangeAspect="1"/>
        </xdr:cNvPicPr>
      </xdr:nvPicPr>
      <xdr:blipFill>
        <a:blip xmlns:r="http://schemas.openxmlformats.org/officeDocument/2006/relationships" r:embed="rId20" cstate="print"/>
        <a:srcRect/>
        <a:stretch>
          <a:fillRect/>
        </a:stretch>
      </xdr:blipFill>
      <xdr:spPr bwMode="auto">
        <a:xfrm>
          <a:off x="381000" y="25946100"/>
          <a:ext cx="781050" cy="1000125"/>
        </a:xfrm>
        <a:prstGeom prst="rect">
          <a:avLst/>
        </a:prstGeom>
        <a:noFill/>
        <a:ln w="9525">
          <a:noFill/>
          <a:miter lim="800000"/>
          <a:headEnd/>
          <a:tailEnd/>
        </a:ln>
      </xdr:spPr>
    </xdr:pic>
    <xdr:clientData/>
  </xdr:twoCellAnchor>
  <xdr:twoCellAnchor>
    <xdr:from>
      <xdr:col>0</xdr:col>
      <xdr:colOff>381000</xdr:colOff>
      <xdr:row>21</xdr:row>
      <xdr:rowOff>190500</xdr:rowOff>
    </xdr:from>
    <xdr:to>
      <xdr:col>0</xdr:col>
      <xdr:colOff>1162050</xdr:colOff>
      <xdr:row>21</xdr:row>
      <xdr:rowOff>1190625</xdr:rowOff>
    </xdr:to>
    <xdr:pic>
      <xdr:nvPicPr>
        <xdr:cNvPr id="1045" name="FAAC-WRT0958-PTE003N_62_m.jpg"/>
        <xdr:cNvPicPr>
          <a:picLocks noChangeAspect="1"/>
        </xdr:cNvPicPr>
      </xdr:nvPicPr>
      <xdr:blipFill>
        <a:blip xmlns:r="http://schemas.openxmlformats.org/officeDocument/2006/relationships" r:embed="rId21" cstate="print"/>
        <a:srcRect/>
        <a:stretch>
          <a:fillRect/>
        </a:stretch>
      </xdr:blipFill>
      <xdr:spPr bwMode="auto">
        <a:xfrm>
          <a:off x="381000" y="27279600"/>
          <a:ext cx="781050" cy="1000125"/>
        </a:xfrm>
        <a:prstGeom prst="rect">
          <a:avLst/>
        </a:prstGeom>
        <a:noFill/>
        <a:ln w="9525">
          <a:noFill/>
          <a:miter lim="800000"/>
          <a:headEnd/>
          <a:tailEnd/>
        </a:ln>
      </xdr:spPr>
    </xdr:pic>
    <xdr:clientData/>
  </xdr:twoCellAnchor>
  <xdr:twoCellAnchor>
    <xdr:from>
      <xdr:col>0</xdr:col>
      <xdr:colOff>381000</xdr:colOff>
      <xdr:row>22</xdr:row>
      <xdr:rowOff>190500</xdr:rowOff>
    </xdr:from>
    <xdr:to>
      <xdr:col>0</xdr:col>
      <xdr:colOff>1162050</xdr:colOff>
      <xdr:row>22</xdr:row>
      <xdr:rowOff>1190625</xdr:rowOff>
    </xdr:to>
    <xdr:pic>
      <xdr:nvPicPr>
        <xdr:cNvPr id="1046" name="FACS-WSA0632-PFU026F_73_m.jpg"/>
        <xdr:cNvPicPr>
          <a:picLocks noChangeAspect="1"/>
        </xdr:cNvPicPr>
      </xdr:nvPicPr>
      <xdr:blipFill>
        <a:blip xmlns:r="http://schemas.openxmlformats.org/officeDocument/2006/relationships" r:embed="rId22" cstate="print"/>
        <a:srcRect/>
        <a:stretch>
          <a:fillRect/>
        </a:stretch>
      </xdr:blipFill>
      <xdr:spPr bwMode="auto">
        <a:xfrm>
          <a:off x="381000" y="28613100"/>
          <a:ext cx="781050" cy="1000125"/>
        </a:xfrm>
        <a:prstGeom prst="rect">
          <a:avLst/>
        </a:prstGeom>
        <a:noFill/>
        <a:ln w="9525">
          <a:noFill/>
          <a:miter lim="800000"/>
          <a:headEnd/>
          <a:tailEnd/>
        </a:ln>
      </xdr:spPr>
    </xdr:pic>
    <xdr:clientData/>
  </xdr:twoCellAnchor>
  <xdr:twoCellAnchor>
    <xdr:from>
      <xdr:col>0</xdr:col>
      <xdr:colOff>381000</xdr:colOff>
      <xdr:row>23</xdr:row>
      <xdr:rowOff>190500</xdr:rowOff>
    </xdr:from>
    <xdr:to>
      <xdr:col>0</xdr:col>
      <xdr:colOff>1162050</xdr:colOff>
      <xdr:row>23</xdr:row>
      <xdr:rowOff>1190625</xdr:rowOff>
    </xdr:to>
    <xdr:pic>
      <xdr:nvPicPr>
        <xdr:cNvPr id="1047" name="PAAC-MTK5521-PJO002N_01_m.jpg"/>
        <xdr:cNvPicPr>
          <a:picLocks noChangeAspect="1"/>
        </xdr:cNvPicPr>
      </xdr:nvPicPr>
      <xdr:blipFill>
        <a:blip xmlns:r="http://schemas.openxmlformats.org/officeDocument/2006/relationships" r:embed="rId23" cstate="print"/>
        <a:srcRect/>
        <a:stretch>
          <a:fillRect/>
        </a:stretch>
      </xdr:blipFill>
      <xdr:spPr bwMode="auto">
        <a:xfrm>
          <a:off x="381000" y="29946600"/>
          <a:ext cx="781050" cy="1000125"/>
        </a:xfrm>
        <a:prstGeom prst="rect">
          <a:avLst/>
        </a:prstGeom>
        <a:noFill/>
        <a:ln w="9525">
          <a:noFill/>
          <a:miter lim="800000"/>
          <a:headEnd/>
          <a:tailEnd/>
        </a:ln>
      </xdr:spPr>
    </xdr:pic>
    <xdr:clientData/>
  </xdr:twoCellAnchor>
  <xdr:twoCellAnchor>
    <xdr:from>
      <xdr:col>0</xdr:col>
      <xdr:colOff>381000</xdr:colOff>
      <xdr:row>24</xdr:row>
      <xdr:rowOff>190500</xdr:rowOff>
    </xdr:from>
    <xdr:to>
      <xdr:col>0</xdr:col>
      <xdr:colOff>1162050</xdr:colOff>
      <xdr:row>24</xdr:row>
      <xdr:rowOff>1190625</xdr:rowOff>
    </xdr:to>
    <xdr:pic>
      <xdr:nvPicPr>
        <xdr:cNvPr id="1048" name="UACA-WTK2431-PTE003N_21_m.jpg"/>
        <xdr:cNvPicPr>
          <a:picLocks noChangeAspect="1"/>
        </xdr:cNvPicPr>
      </xdr:nvPicPr>
      <xdr:blipFill>
        <a:blip xmlns:r="http://schemas.openxmlformats.org/officeDocument/2006/relationships" r:embed="rId24" cstate="print"/>
        <a:srcRect/>
        <a:stretch>
          <a:fillRect/>
        </a:stretch>
      </xdr:blipFill>
      <xdr:spPr bwMode="auto">
        <a:xfrm>
          <a:off x="381000" y="31280100"/>
          <a:ext cx="781050" cy="1000125"/>
        </a:xfrm>
        <a:prstGeom prst="rect">
          <a:avLst/>
        </a:prstGeom>
        <a:noFill/>
        <a:ln w="9525">
          <a:noFill/>
          <a:miter lim="800000"/>
          <a:headEnd/>
          <a:tailEnd/>
        </a:ln>
      </xdr:spPr>
    </xdr:pic>
    <xdr:clientData/>
  </xdr:twoCellAnchor>
  <xdr:twoCellAnchor>
    <xdr:from>
      <xdr:col>0</xdr:col>
      <xdr:colOff>381000</xdr:colOff>
      <xdr:row>25</xdr:row>
      <xdr:rowOff>190500</xdr:rowOff>
    </xdr:from>
    <xdr:to>
      <xdr:col>0</xdr:col>
      <xdr:colOff>1162050</xdr:colOff>
      <xdr:row>25</xdr:row>
      <xdr:rowOff>1190625</xdr:rowOff>
    </xdr:to>
    <xdr:pic>
      <xdr:nvPicPr>
        <xdr:cNvPr id="1049" name="F19C-WTK1463-PTE003N_01_m.jpg"/>
        <xdr:cNvPicPr>
          <a:picLocks noChangeAspect="1"/>
        </xdr:cNvPicPr>
      </xdr:nvPicPr>
      <xdr:blipFill>
        <a:blip xmlns:r="http://schemas.openxmlformats.org/officeDocument/2006/relationships" r:embed="rId25" cstate="print"/>
        <a:srcRect/>
        <a:stretch>
          <a:fillRect/>
        </a:stretch>
      </xdr:blipFill>
      <xdr:spPr bwMode="auto">
        <a:xfrm>
          <a:off x="381000" y="32613600"/>
          <a:ext cx="781050" cy="1000125"/>
        </a:xfrm>
        <a:prstGeom prst="rect">
          <a:avLst/>
        </a:prstGeom>
        <a:noFill/>
        <a:ln w="9525">
          <a:noFill/>
          <a:miter lim="800000"/>
          <a:headEnd/>
          <a:tailEnd/>
        </a:ln>
      </xdr:spPr>
    </xdr:pic>
    <xdr:clientData/>
  </xdr:twoCellAnchor>
  <xdr:twoCellAnchor>
    <xdr:from>
      <xdr:col>0</xdr:col>
      <xdr:colOff>381000</xdr:colOff>
      <xdr:row>26</xdr:row>
      <xdr:rowOff>190500</xdr:rowOff>
    </xdr:from>
    <xdr:to>
      <xdr:col>0</xdr:col>
      <xdr:colOff>1162050</xdr:colOff>
      <xdr:row>26</xdr:row>
      <xdr:rowOff>1190625</xdr:rowOff>
    </xdr:to>
    <xdr:pic>
      <xdr:nvPicPr>
        <xdr:cNvPr id="1050" name="PAAC-WRG1855-PTE003N_01_m.jpg"/>
        <xdr:cNvPicPr>
          <a:picLocks noChangeAspect="1"/>
        </xdr:cNvPicPr>
      </xdr:nvPicPr>
      <xdr:blipFill>
        <a:blip xmlns:r="http://schemas.openxmlformats.org/officeDocument/2006/relationships" r:embed="rId26" cstate="print"/>
        <a:srcRect/>
        <a:stretch>
          <a:fillRect/>
        </a:stretch>
      </xdr:blipFill>
      <xdr:spPr bwMode="auto">
        <a:xfrm>
          <a:off x="381000" y="33947100"/>
          <a:ext cx="781050" cy="1000125"/>
        </a:xfrm>
        <a:prstGeom prst="rect">
          <a:avLst/>
        </a:prstGeom>
        <a:noFill/>
        <a:ln w="9525">
          <a:noFill/>
          <a:miter lim="800000"/>
          <a:headEnd/>
          <a:tailEnd/>
        </a:ln>
      </xdr:spPr>
    </xdr:pic>
    <xdr:clientData/>
  </xdr:twoCellAnchor>
  <xdr:twoCellAnchor>
    <xdr:from>
      <xdr:col>0</xdr:col>
      <xdr:colOff>381000</xdr:colOff>
      <xdr:row>27</xdr:row>
      <xdr:rowOff>190500</xdr:rowOff>
    </xdr:from>
    <xdr:to>
      <xdr:col>0</xdr:col>
      <xdr:colOff>1162050</xdr:colOff>
      <xdr:row>27</xdr:row>
      <xdr:rowOff>1190625</xdr:rowOff>
    </xdr:to>
    <xdr:pic>
      <xdr:nvPicPr>
        <xdr:cNvPr id="1051" name="PAAC-WJT1554-PJO002N_10_m.jpg"/>
        <xdr:cNvPicPr>
          <a:picLocks noChangeAspect="1"/>
        </xdr:cNvPicPr>
      </xdr:nvPicPr>
      <xdr:blipFill>
        <a:blip xmlns:r="http://schemas.openxmlformats.org/officeDocument/2006/relationships" r:embed="rId27" cstate="print"/>
        <a:srcRect/>
        <a:stretch>
          <a:fillRect/>
        </a:stretch>
      </xdr:blipFill>
      <xdr:spPr bwMode="auto">
        <a:xfrm>
          <a:off x="381000" y="35280600"/>
          <a:ext cx="781050" cy="1000125"/>
        </a:xfrm>
        <a:prstGeom prst="rect">
          <a:avLst/>
        </a:prstGeom>
        <a:noFill/>
        <a:ln w="9525">
          <a:noFill/>
          <a:miter lim="800000"/>
          <a:headEnd/>
          <a:tailEnd/>
        </a:ln>
      </xdr:spPr>
    </xdr:pic>
    <xdr:clientData/>
  </xdr:twoCellAnchor>
  <xdr:twoCellAnchor>
    <xdr:from>
      <xdr:col>0</xdr:col>
      <xdr:colOff>381000</xdr:colOff>
      <xdr:row>28</xdr:row>
      <xdr:rowOff>190500</xdr:rowOff>
    </xdr:from>
    <xdr:to>
      <xdr:col>0</xdr:col>
      <xdr:colOff>1162050</xdr:colOff>
      <xdr:row>28</xdr:row>
      <xdr:rowOff>1190625</xdr:rowOff>
    </xdr:to>
    <xdr:pic>
      <xdr:nvPicPr>
        <xdr:cNvPr id="1052" name="UABC-UJO0011-PJO002N_01_m.jpg"/>
        <xdr:cNvPicPr>
          <a:picLocks noChangeAspect="1"/>
        </xdr:cNvPicPr>
      </xdr:nvPicPr>
      <xdr:blipFill>
        <a:blip xmlns:r="http://schemas.openxmlformats.org/officeDocument/2006/relationships" r:embed="rId28" cstate="print"/>
        <a:srcRect/>
        <a:stretch>
          <a:fillRect/>
        </a:stretch>
      </xdr:blipFill>
      <xdr:spPr bwMode="auto">
        <a:xfrm>
          <a:off x="381000" y="36614100"/>
          <a:ext cx="781050" cy="1000125"/>
        </a:xfrm>
        <a:prstGeom prst="rect">
          <a:avLst/>
        </a:prstGeom>
        <a:noFill/>
        <a:ln w="9525">
          <a:noFill/>
          <a:miter lim="800000"/>
          <a:headEnd/>
          <a:tailEnd/>
        </a:ln>
      </xdr:spPr>
    </xdr:pic>
    <xdr:clientData/>
  </xdr:twoCellAnchor>
  <xdr:twoCellAnchor>
    <xdr:from>
      <xdr:col>0</xdr:col>
      <xdr:colOff>381000</xdr:colOff>
      <xdr:row>29</xdr:row>
      <xdr:rowOff>190500</xdr:rowOff>
    </xdr:from>
    <xdr:to>
      <xdr:col>0</xdr:col>
      <xdr:colOff>1162050</xdr:colOff>
      <xdr:row>29</xdr:row>
      <xdr:rowOff>1190625</xdr:rowOff>
    </xdr:to>
    <xdr:pic>
      <xdr:nvPicPr>
        <xdr:cNvPr id="1053" name="PAAC-WTK2427-PJO002N_02_m.jpg"/>
        <xdr:cNvPicPr>
          <a:picLocks noChangeAspect="1"/>
        </xdr:cNvPicPr>
      </xdr:nvPicPr>
      <xdr:blipFill>
        <a:blip xmlns:r="http://schemas.openxmlformats.org/officeDocument/2006/relationships" r:embed="rId29" cstate="print"/>
        <a:srcRect/>
        <a:stretch>
          <a:fillRect/>
        </a:stretch>
      </xdr:blipFill>
      <xdr:spPr bwMode="auto">
        <a:xfrm>
          <a:off x="381000" y="37947600"/>
          <a:ext cx="781050" cy="1000125"/>
        </a:xfrm>
        <a:prstGeom prst="rect">
          <a:avLst/>
        </a:prstGeom>
        <a:noFill/>
        <a:ln w="9525">
          <a:noFill/>
          <a:miter lim="800000"/>
          <a:headEnd/>
          <a:tailEnd/>
        </a:ln>
      </xdr:spPr>
    </xdr:pic>
    <xdr:clientData/>
  </xdr:twoCellAnchor>
  <xdr:twoCellAnchor>
    <xdr:from>
      <xdr:col>0</xdr:col>
      <xdr:colOff>381000</xdr:colOff>
      <xdr:row>30</xdr:row>
      <xdr:rowOff>190500</xdr:rowOff>
    </xdr:from>
    <xdr:to>
      <xdr:col>0</xdr:col>
      <xdr:colOff>1162050</xdr:colOff>
      <xdr:row>30</xdr:row>
      <xdr:rowOff>1190625</xdr:rowOff>
    </xdr:to>
    <xdr:pic>
      <xdr:nvPicPr>
        <xdr:cNvPr id="1054" name="A20C-WUY0044-PTE003N_0260_m.jpg"/>
        <xdr:cNvPicPr>
          <a:picLocks noChangeAspect="1"/>
        </xdr:cNvPicPr>
      </xdr:nvPicPr>
      <xdr:blipFill>
        <a:blip xmlns:r="http://schemas.openxmlformats.org/officeDocument/2006/relationships" r:embed="rId30" cstate="print"/>
        <a:srcRect/>
        <a:stretch>
          <a:fillRect/>
        </a:stretch>
      </xdr:blipFill>
      <xdr:spPr bwMode="auto">
        <a:xfrm>
          <a:off x="381000" y="39281100"/>
          <a:ext cx="781050" cy="1000125"/>
        </a:xfrm>
        <a:prstGeom prst="rect">
          <a:avLst/>
        </a:prstGeom>
        <a:noFill/>
        <a:ln w="9525">
          <a:noFill/>
          <a:miter lim="800000"/>
          <a:headEnd/>
          <a:tailEnd/>
        </a:ln>
      </xdr:spPr>
    </xdr:pic>
    <xdr:clientData/>
  </xdr:twoCellAnchor>
  <xdr:twoCellAnchor>
    <xdr:from>
      <xdr:col>0</xdr:col>
      <xdr:colOff>381000</xdr:colOff>
      <xdr:row>31</xdr:row>
      <xdr:rowOff>190500</xdr:rowOff>
    </xdr:from>
    <xdr:to>
      <xdr:col>0</xdr:col>
      <xdr:colOff>1162050</xdr:colOff>
      <xdr:row>31</xdr:row>
      <xdr:rowOff>1190625</xdr:rowOff>
    </xdr:to>
    <xdr:pic>
      <xdr:nvPicPr>
        <xdr:cNvPr id="1055" name="AAAC-WDT1733-PDE004N_21_m.jpg"/>
        <xdr:cNvPicPr>
          <a:picLocks noChangeAspect="1"/>
        </xdr:cNvPicPr>
      </xdr:nvPicPr>
      <xdr:blipFill>
        <a:blip xmlns:r="http://schemas.openxmlformats.org/officeDocument/2006/relationships" r:embed="rId31" cstate="print"/>
        <a:srcRect/>
        <a:stretch>
          <a:fillRect/>
        </a:stretch>
      </xdr:blipFill>
      <xdr:spPr bwMode="auto">
        <a:xfrm>
          <a:off x="381000" y="40614600"/>
          <a:ext cx="781050" cy="1000125"/>
        </a:xfrm>
        <a:prstGeom prst="rect">
          <a:avLst/>
        </a:prstGeom>
        <a:noFill/>
        <a:ln w="9525">
          <a:noFill/>
          <a:miter lim="800000"/>
          <a:headEnd/>
          <a:tailEnd/>
        </a:ln>
      </xdr:spPr>
    </xdr:pic>
    <xdr:clientData/>
  </xdr:twoCellAnchor>
  <xdr:twoCellAnchor>
    <xdr:from>
      <xdr:col>0</xdr:col>
      <xdr:colOff>381000</xdr:colOff>
      <xdr:row>32</xdr:row>
      <xdr:rowOff>190500</xdr:rowOff>
    </xdr:from>
    <xdr:to>
      <xdr:col>0</xdr:col>
      <xdr:colOff>1162050</xdr:colOff>
      <xdr:row>32</xdr:row>
      <xdr:rowOff>1190625</xdr:rowOff>
    </xdr:to>
    <xdr:pic>
      <xdr:nvPicPr>
        <xdr:cNvPr id="1056" name="No-image-found.jpg"/>
        <xdr:cNvPicPr>
          <a:picLocks noChangeAspect="1"/>
        </xdr:cNvPicPr>
      </xdr:nvPicPr>
      <xdr:blipFill>
        <a:blip xmlns:r="http://schemas.openxmlformats.org/officeDocument/2006/relationships" r:embed="rId32" cstate="print"/>
        <a:srcRect/>
        <a:stretch>
          <a:fillRect/>
        </a:stretch>
      </xdr:blipFill>
      <xdr:spPr bwMode="auto">
        <a:xfrm>
          <a:off x="381000" y="41948100"/>
          <a:ext cx="781050" cy="1000125"/>
        </a:xfrm>
        <a:prstGeom prst="rect">
          <a:avLst/>
        </a:prstGeom>
        <a:noFill/>
        <a:ln w="9525">
          <a:noFill/>
          <a:miter lim="800000"/>
          <a:headEnd/>
          <a:tailEnd/>
        </a:ln>
      </xdr:spPr>
    </xdr:pic>
    <xdr:clientData/>
  </xdr:twoCellAnchor>
  <xdr:twoCellAnchor>
    <xdr:from>
      <xdr:col>0</xdr:col>
      <xdr:colOff>381000</xdr:colOff>
      <xdr:row>33</xdr:row>
      <xdr:rowOff>190500</xdr:rowOff>
    </xdr:from>
    <xdr:to>
      <xdr:col>0</xdr:col>
      <xdr:colOff>1162050</xdr:colOff>
      <xdr:row>33</xdr:row>
      <xdr:rowOff>1190625</xdr:rowOff>
    </xdr:to>
    <xdr:pic>
      <xdr:nvPicPr>
        <xdr:cNvPr id="1057" name="UABC-WJO0693-PJO002N_75_m.jpg"/>
        <xdr:cNvPicPr>
          <a:picLocks noChangeAspect="1"/>
        </xdr:cNvPicPr>
      </xdr:nvPicPr>
      <xdr:blipFill>
        <a:blip xmlns:r="http://schemas.openxmlformats.org/officeDocument/2006/relationships" r:embed="rId33" cstate="print"/>
        <a:srcRect/>
        <a:stretch>
          <a:fillRect/>
        </a:stretch>
      </xdr:blipFill>
      <xdr:spPr bwMode="auto">
        <a:xfrm>
          <a:off x="381000" y="43281600"/>
          <a:ext cx="781050" cy="1000125"/>
        </a:xfrm>
        <a:prstGeom prst="rect">
          <a:avLst/>
        </a:prstGeom>
        <a:noFill/>
        <a:ln w="9525">
          <a:noFill/>
          <a:miter lim="800000"/>
          <a:headEnd/>
          <a:tailEnd/>
        </a:ln>
      </xdr:spPr>
    </xdr:pic>
    <xdr:clientData/>
  </xdr:twoCellAnchor>
  <xdr:twoCellAnchor>
    <xdr:from>
      <xdr:col>0</xdr:col>
      <xdr:colOff>381000</xdr:colOff>
      <xdr:row>34</xdr:row>
      <xdr:rowOff>190500</xdr:rowOff>
    </xdr:from>
    <xdr:to>
      <xdr:col>0</xdr:col>
      <xdr:colOff>1162050</xdr:colOff>
      <xdr:row>34</xdr:row>
      <xdr:rowOff>1190625</xdr:rowOff>
    </xdr:to>
    <xdr:pic>
      <xdr:nvPicPr>
        <xdr:cNvPr id="1058" name="F20C-WJB1318-PJY002N_13_m.jpg"/>
        <xdr:cNvPicPr>
          <a:picLocks noChangeAspect="1"/>
        </xdr:cNvPicPr>
      </xdr:nvPicPr>
      <xdr:blipFill>
        <a:blip xmlns:r="http://schemas.openxmlformats.org/officeDocument/2006/relationships" r:embed="rId34" cstate="print"/>
        <a:srcRect/>
        <a:stretch>
          <a:fillRect/>
        </a:stretch>
      </xdr:blipFill>
      <xdr:spPr bwMode="auto">
        <a:xfrm>
          <a:off x="381000" y="44615100"/>
          <a:ext cx="781050" cy="1000125"/>
        </a:xfrm>
        <a:prstGeom prst="rect">
          <a:avLst/>
        </a:prstGeom>
        <a:noFill/>
        <a:ln w="9525">
          <a:noFill/>
          <a:miter lim="800000"/>
          <a:headEnd/>
          <a:tailEnd/>
        </a:ln>
      </xdr:spPr>
    </xdr:pic>
    <xdr:clientData/>
  </xdr:twoCellAnchor>
  <xdr:twoCellAnchor>
    <xdr:from>
      <xdr:col>0</xdr:col>
      <xdr:colOff>381000</xdr:colOff>
      <xdr:row>35</xdr:row>
      <xdr:rowOff>190500</xdr:rowOff>
    </xdr:from>
    <xdr:to>
      <xdr:col>0</xdr:col>
      <xdr:colOff>1162050</xdr:colOff>
      <xdr:row>35</xdr:row>
      <xdr:rowOff>1190625</xdr:rowOff>
    </xdr:to>
    <xdr:pic>
      <xdr:nvPicPr>
        <xdr:cNvPr id="1059" name="UACA-WJJ0039-PTE003N_21_m.jpg"/>
        <xdr:cNvPicPr>
          <a:picLocks noChangeAspect="1"/>
        </xdr:cNvPicPr>
      </xdr:nvPicPr>
      <xdr:blipFill>
        <a:blip xmlns:r="http://schemas.openxmlformats.org/officeDocument/2006/relationships" r:embed="rId35" cstate="print"/>
        <a:srcRect/>
        <a:stretch>
          <a:fillRect/>
        </a:stretch>
      </xdr:blipFill>
      <xdr:spPr bwMode="auto">
        <a:xfrm>
          <a:off x="381000" y="45948600"/>
          <a:ext cx="781050" cy="1000125"/>
        </a:xfrm>
        <a:prstGeom prst="rect">
          <a:avLst/>
        </a:prstGeom>
        <a:noFill/>
        <a:ln w="9525">
          <a:noFill/>
          <a:miter lim="800000"/>
          <a:headEnd/>
          <a:tailEnd/>
        </a:ln>
      </xdr:spPr>
    </xdr:pic>
    <xdr:clientData/>
  </xdr:twoCellAnchor>
  <xdr:twoCellAnchor>
    <xdr:from>
      <xdr:col>0</xdr:col>
      <xdr:colOff>381000</xdr:colOff>
      <xdr:row>36</xdr:row>
      <xdr:rowOff>190500</xdr:rowOff>
    </xdr:from>
    <xdr:to>
      <xdr:col>0</xdr:col>
      <xdr:colOff>1162050</xdr:colOff>
      <xdr:row>36</xdr:row>
      <xdr:rowOff>1190625</xdr:rowOff>
    </xdr:to>
    <xdr:pic>
      <xdr:nvPicPr>
        <xdr:cNvPr id="1060" name="AAAC-WRK0294-PTE003N_21_m.jpg"/>
        <xdr:cNvPicPr>
          <a:picLocks noChangeAspect="1"/>
        </xdr:cNvPicPr>
      </xdr:nvPicPr>
      <xdr:blipFill>
        <a:blip xmlns:r="http://schemas.openxmlformats.org/officeDocument/2006/relationships" r:embed="rId36" cstate="print"/>
        <a:srcRect/>
        <a:stretch>
          <a:fillRect/>
        </a:stretch>
      </xdr:blipFill>
      <xdr:spPr bwMode="auto">
        <a:xfrm>
          <a:off x="381000" y="47282100"/>
          <a:ext cx="781050" cy="1000125"/>
        </a:xfrm>
        <a:prstGeom prst="rect">
          <a:avLst/>
        </a:prstGeom>
        <a:noFill/>
        <a:ln w="9525">
          <a:noFill/>
          <a:miter lim="800000"/>
          <a:headEnd/>
          <a:tailEnd/>
        </a:ln>
      </xdr:spPr>
    </xdr:pic>
    <xdr:clientData/>
  </xdr:twoCellAnchor>
  <xdr:twoCellAnchor>
    <xdr:from>
      <xdr:col>0</xdr:col>
      <xdr:colOff>381000</xdr:colOff>
      <xdr:row>37</xdr:row>
      <xdr:rowOff>190500</xdr:rowOff>
    </xdr:from>
    <xdr:to>
      <xdr:col>0</xdr:col>
      <xdr:colOff>1162050</xdr:colOff>
      <xdr:row>37</xdr:row>
      <xdr:rowOff>1190625</xdr:rowOff>
    </xdr:to>
    <xdr:pic>
      <xdr:nvPicPr>
        <xdr:cNvPr id="1061" name="FAAC-WJT1421-PJO002N_06_m.jpg"/>
        <xdr:cNvPicPr>
          <a:picLocks noChangeAspect="1"/>
        </xdr:cNvPicPr>
      </xdr:nvPicPr>
      <xdr:blipFill>
        <a:blip xmlns:r="http://schemas.openxmlformats.org/officeDocument/2006/relationships" r:embed="rId37" cstate="print"/>
        <a:srcRect/>
        <a:stretch>
          <a:fillRect/>
        </a:stretch>
      </xdr:blipFill>
      <xdr:spPr bwMode="auto">
        <a:xfrm>
          <a:off x="381000" y="48615600"/>
          <a:ext cx="781050" cy="1000125"/>
        </a:xfrm>
        <a:prstGeom prst="rect">
          <a:avLst/>
        </a:prstGeom>
        <a:noFill/>
        <a:ln w="9525">
          <a:noFill/>
          <a:miter lim="800000"/>
          <a:headEnd/>
          <a:tailEnd/>
        </a:ln>
      </xdr:spPr>
    </xdr:pic>
    <xdr:clientData/>
  </xdr:twoCellAnchor>
  <xdr:twoCellAnchor>
    <xdr:from>
      <xdr:col>0</xdr:col>
      <xdr:colOff>381000</xdr:colOff>
      <xdr:row>38</xdr:row>
      <xdr:rowOff>190500</xdr:rowOff>
    </xdr:from>
    <xdr:to>
      <xdr:col>0</xdr:col>
      <xdr:colOff>1162050</xdr:colOff>
      <xdr:row>38</xdr:row>
      <xdr:rowOff>1190625</xdr:rowOff>
    </xdr:to>
    <xdr:pic>
      <xdr:nvPicPr>
        <xdr:cNvPr id="1062" name="AAAC-WRK0293-PTE003N_0201_m.jpg"/>
        <xdr:cNvPicPr>
          <a:picLocks noChangeAspect="1"/>
        </xdr:cNvPicPr>
      </xdr:nvPicPr>
      <xdr:blipFill>
        <a:blip xmlns:r="http://schemas.openxmlformats.org/officeDocument/2006/relationships" r:embed="rId38" cstate="print"/>
        <a:srcRect/>
        <a:stretch>
          <a:fillRect/>
        </a:stretch>
      </xdr:blipFill>
      <xdr:spPr bwMode="auto">
        <a:xfrm>
          <a:off x="381000" y="49949100"/>
          <a:ext cx="781050" cy="1000125"/>
        </a:xfrm>
        <a:prstGeom prst="rect">
          <a:avLst/>
        </a:prstGeom>
        <a:noFill/>
        <a:ln w="9525">
          <a:noFill/>
          <a:miter lim="800000"/>
          <a:headEnd/>
          <a:tailEnd/>
        </a:ln>
      </xdr:spPr>
    </xdr:pic>
    <xdr:clientData/>
  </xdr:twoCellAnchor>
  <xdr:twoCellAnchor>
    <xdr:from>
      <xdr:col>0</xdr:col>
      <xdr:colOff>381000</xdr:colOff>
      <xdr:row>39</xdr:row>
      <xdr:rowOff>190500</xdr:rowOff>
    </xdr:from>
    <xdr:to>
      <xdr:col>0</xdr:col>
      <xdr:colOff>1162050</xdr:colOff>
      <xdr:row>39</xdr:row>
      <xdr:rowOff>1190625</xdr:rowOff>
    </xdr:to>
    <xdr:pic>
      <xdr:nvPicPr>
        <xdr:cNvPr id="1063" name="AAAC-WRV0372-PTE003N_0201_m.jpg"/>
        <xdr:cNvPicPr>
          <a:picLocks noChangeAspect="1"/>
        </xdr:cNvPicPr>
      </xdr:nvPicPr>
      <xdr:blipFill>
        <a:blip xmlns:r="http://schemas.openxmlformats.org/officeDocument/2006/relationships" r:embed="rId39" cstate="print"/>
        <a:srcRect/>
        <a:stretch>
          <a:fillRect/>
        </a:stretch>
      </xdr:blipFill>
      <xdr:spPr bwMode="auto">
        <a:xfrm>
          <a:off x="381000" y="51282600"/>
          <a:ext cx="781050" cy="1000125"/>
        </a:xfrm>
        <a:prstGeom prst="rect">
          <a:avLst/>
        </a:prstGeom>
        <a:noFill/>
        <a:ln w="9525">
          <a:noFill/>
          <a:miter lim="800000"/>
          <a:headEnd/>
          <a:tailEnd/>
        </a:ln>
      </xdr:spPr>
    </xdr:pic>
    <xdr:clientData/>
  </xdr:twoCellAnchor>
  <xdr:twoCellAnchor>
    <xdr:from>
      <xdr:col>0</xdr:col>
      <xdr:colOff>381000</xdr:colOff>
      <xdr:row>40</xdr:row>
      <xdr:rowOff>190500</xdr:rowOff>
    </xdr:from>
    <xdr:to>
      <xdr:col>0</xdr:col>
      <xdr:colOff>1162050</xdr:colOff>
      <xdr:row>40</xdr:row>
      <xdr:rowOff>1190625</xdr:rowOff>
    </xdr:to>
    <xdr:pic>
      <xdr:nvPicPr>
        <xdr:cNvPr id="1064" name="FAAC-WJT1400-PJO002N_10_m.jpg"/>
        <xdr:cNvPicPr>
          <a:picLocks noChangeAspect="1"/>
        </xdr:cNvPicPr>
      </xdr:nvPicPr>
      <xdr:blipFill>
        <a:blip xmlns:r="http://schemas.openxmlformats.org/officeDocument/2006/relationships" r:embed="rId40" cstate="print"/>
        <a:srcRect/>
        <a:stretch>
          <a:fillRect/>
        </a:stretch>
      </xdr:blipFill>
      <xdr:spPr bwMode="auto">
        <a:xfrm>
          <a:off x="381000" y="52616100"/>
          <a:ext cx="781050" cy="1000125"/>
        </a:xfrm>
        <a:prstGeom prst="rect">
          <a:avLst/>
        </a:prstGeom>
        <a:noFill/>
        <a:ln w="9525">
          <a:noFill/>
          <a:miter lim="800000"/>
          <a:headEnd/>
          <a:tailEnd/>
        </a:ln>
      </xdr:spPr>
    </xdr:pic>
    <xdr:clientData/>
  </xdr:twoCellAnchor>
  <xdr:twoCellAnchor>
    <xdr:from>
      <xdr:col>0</xdr:col>
      <xdr:colOff>381000</xdr:colOff>
      <xdr:row>41</xdr:row>
      <xdr:rowOff>190500</xdr:rowOff>
    </xdr:from>
    <xdr:to>
      <xdr:col>0</xdr:col>
      <xdr:colOff>1162050</xdr:colOff>
      <xdr:row>41</xdr:row>
      <xdr:rowOff>1190625</xdr:rowOff>
    </xdr:to>
    <xdr:pic>
      <xdr:nvPicPr>
        <xdr:cNvPr id="1065" name="P19C-WJT0851-PTE003N_21_m.jpg"/>
        <xdr:cNvPicPr>
          <a:picLocks noChangeAspect="1"/>
        </xdr:cNvPicPr>
      </xdr:nvPicPr>
      <xdr:blipFill>
        <a:blip xmlns:r="http://schemas.openxmlformats.org/officeDocument/2006/relationships" r:embed="rId41" cstate="print"/>
        <a:srcRect/>
        <a:stretch>
          <a:fillRect/>
        </a:stretch>
      </xdr:blipFill>
      <xdr:spPr bwMode="auto">
        <a:xfrm>
          <a:off x="381000" y="53949600"/>
          <a:ext cx="781050" cy="1000125"/>
        </a:xfrm>
        <a:prstGeom prst="rect">
          <a:avLst/>
        </a:prstGeom>
        <a:noFill/>
        <a:ln w="9525">
          <a:noFill/>
          <a:miter lim="800000"/>
          <a:headEnd/>
          <a:tailEnd/>
        </a:ln>
      </xdr:spPr>
    </xdr:pic>
    <xdr:clientData/>
  </xdr:twoCellAnchor>
  <xdr:twoCellAnchor>
    <xdr:from>
      <xdr:col>0</xdr:col>
      <xdr:colOff>381000</xdr:colOff>
      <xdr:row>42</xdr:row>
      <xdr:rowOff>190500</xdr:rowOff>
    </xdr:from>
    <xdr:to>
      <xdr:col>0</xdr:col>
      <xdr:colOff>1162050</xdr:colOff>
      <xdr:row>42</xdr:row>
      <xdr:rowOff>1190625</xdr:rowOff>
    </xdr:to>
    <xdr:pic>
      <xdr:nvPicPr>
        <xdr:cNvPr id="1066" name="UACA-WRT1066-PTE003N_21_m.jpg"/>
        <xdr:cNvPicPr>
          <a:picLocks noChangeAspect="1"/>
        </xdr:cNvPicPr>
      </xdr:nvPicPr>
      <xdr:blipFill>
        <a:blip xmlns:r="http://schemas.openxmlformats.org/officeDocument/2006/relationships" r:embed="rId42" cstate="print"/>
        <a:srcRect/>
        <a:stretch>
          <a:fillRect/>
        </a:stretch>
      </xdr:blipFill>
      <xdr:spPr bwMode="auto">
        <a:xfrm>
          <a:off x="381000" y="55283100"/>
          <a:ext cx="781050" cy="1000125"/>
        </a:xfrm>
        <a:prstGeom prst="rect">
          <a:avLst/>
        </a:prstGeom>
        <a:noFill/>
        <a:ln w="9525">
          <a:noFill/>
          <a:miter lim="800000"/>
          <a:headEnd/>
          <a:tailEnd/>
        </a:ln>
      </xdr:spPr>
    </xdr:pic>
    <xdr:clientData/>
  </xdr:twoCellAnchor>
  <xdr:twoCellAnchor>
    <xdr:from>
      <xdr:col>0</xdr:col>
      <xdr:colOff>381000</xdr:colOff>
      <xdr:row>43</xdr:row>
      <xdr:rowOff>190500</xdr:rowOff>
    </xdr:from>
    <xdr:to>
      <xdr:col>0</xdr:col>
      <xdr:colOff>1162050</xdr:colOff>
      <xdr:row>43</xdr:row>
      <xdr:rowOff>1190625</xdr:rowOff>
    </xdr:to>
    <xdr:pic>
      <xdr:nvPicPr>
        <xdr:cNvPr id="1067" name="AAAC-WRT1005-PTE003N_02_m.jpg"/>
        <xdr:cNvPicPr>
          <a:picLocks noChangeAspect="1"/>
        </xdr:cNvPicPr>
      </xdr:nvPicPr>
      <xdr:blipFill>
        <a:blip xmlns:r="http://schemas.openxmlformats.org/officeDocument/2006/relationships" r:embed="rId43" cstate="print"/>
        <a:srcRect/>
        <a:stretch>
          <a:fillRect/>
        </a:stretch>
      </xdr:blipFill>
      <xdr:spPr bwMode="auto">
        <a:xfrm>
          <a:off x="381000" y="56616600"/>
          <a:ext cx="781050" cy="1000125"/>
        </a:xfrm>
        <a:prstGeom prst="rect">
          <a:avLst/>
        </a:prstGeom>
        <a:noFill/>
        <a:ln w="9525">
          <a:noFill/>
          <a:miter lim="800000"/>
          <a:headEnd/>
          <a:tailEnd/>
        </a:ln>
      </xdr:spPr>
    </xdr:pic>
    <xdr:clientData/>
  </xdr:twoCellAnchor>
  <xdr:twoCellAnchor>
    <xdr:from>
      <xdr:col>0</xdr:col>
      <xdr:colOff>381000</xdr:colOff>
      <xdr:row>44</xdr:row>
      <xdr:rowOff>190500</xdr:rowOff>
    </xdr:from>
    <xdr:to>
      <xdr:col>0</xdr:col>
      <xdr:colOff>1162050</xdr:colOff>
      <xdr:row>44</xdr:row>
      <xdr:rowOff>1190625</xdr:rowOff>
    </xdr:to>
    <xdr:pic>
      <xdr:nvPicPr>
        <xdr:cNvPr id="1068" name="FAAC-WTK2236-PJY002N_75_m.jpg"/>
        <xdr:cNvPicPr>
          <a:picLocks noChangeAspect="1"/>
        </xdr:cNvPicPr>
      </xdr:nvPicPr>
      <xdr:blipFill>
        <a:blip xmlns:r="http://schemas.openxmlformats.org/officeDocument/2006/relationships" r:embed="rId44" cstate="print"/>
        <a:srcRect/>
        <a:stretch>
          <a:fillRect/>
        </a:stretch>
      </xdr:blipFill>
      <xdr:spPr bwMode="auto">
        <a:xfrm>
          <a:off x="381000" y="57950100"/>
          <a:ext cx="781050" cy="1000125"/>
        </a:xfrm>
        <a:prstGeom prst="rect">
          <a:avLst/>
        </a:prstGeom>
        <a:noFill/>
        <a:ln w="9525">
          <a:noFill/>
          <a:miter lim="800000"/>
          <a:headEnd/>
          <a:tailEnd/>
        </a:ln>
      </xdr:spPr>
    </xdr:pic>
    <xdr:clientData/>
  </xdr:twoCellAnchor>
  <xdr:twoCellAnchor>
    <xdr:from>
      <xdr:col>0</xdr:col>
      <xdr:colOff>381000</xdr:colOff>
      <xdr:row>45</xdr:row>
      <xdr:rowOff>190500</xdr:rowOff>
    </xdr:from>
    <xdr:to>
      <xdr:col>0</xdr:col>
      <xdr:colOff>1162050</xdr:colOff>
      <xdr:row>45</xdr:row>
      <xdr:rowOff>1190625</xdr:rowOff>
    </xdr:to>
    <xdr:pic>
      <xdr:nvPicPr>
        <xdr:cNvPr id="1069" name="AAAC-WJT1445-PTE003N_02_m.jpg"/>
        <xdr:cNvPicPr>
          <a:picLocks noChangeAspect="1"/>
        </xdr:cNvPicPr>
      </xdr:nvPicPr>
      <xdr:blipFill>
        <a:blip xmlns:r="http://schemas.openxmlformats.org/officeDocument/2006/relationships" r:embed="rId45" cstate="print"/>
        <a:srcRect/>
        <a:stretch>
          <a:fillRect/>
        </a:stretch>
      </xdr:blipFill>
      <xdr:spPr bwMode="auto">
        <a:xfrm>
          <a:off x="381000" y="59283600"/>
          <a:ext cx="781050" cy="1000125"/>
        </a:xfrm>
        <a:prstGeom prst="rect">
          <a:avLst/>
        </a:prstGeom>
        <a:noFill/>
        <a:ln w="9525">
          <a:noFill/>
          <a:miter lim="800000"/>
          <a:headEnd/>
          <a:tailEnd/>
        </a:ln>
      </xdr:spPr>
    </xdr:pic>
    <xdr:clientData/>
  </xdr:twoCellAnchor>
  <xdr:twoCellAnchor>
    <xdr:from>
      <xdr:col>0</xdr:col>
      <xdr:colOff>381000</xdr:colOff>
      <xdr:row>46</xdr:row>
      <xdr:rowOff>190500</xdr:rowOff>
    </xdr:from>
    <xdr:to>
      <xdr:col>0</xdr:col>
      <xdr:colOff>1162050</xdr:colOff>
      <xdr:row>46</xdr:row>
      <xdr:rowOff>1190625</xdr:rowOff>
    </xdr:to>
    <xdr:pic>
      <xdr:nvPicPr>
        <xdr:cNvPr id="1070" name="AAAC-WRT1004-PTE003N_0201_m.jpg"/>
        <xdr:cNvPicPr>
          <a:picLocks noChangeAspect="1"/>
        </xdr:cNvPicPr>
      </xdr:nvPicPr>
      <xdr:blipFill>
        <a:blip xmlns:r="http://schemas.openxmlformats.org/officeDocument/2006/relationships" r:embed="rId46" cstate="print"/>
        <a:srcRect/>
        <a:stretch>
          <a:fillRect/>
        </a:stretch>
      </xdr:blipFill>
      <xdr:spPr bwMode="auto">
        <a:xfrm>
          <a:off x="381000" y="60617100"/>
          <a:ext cx="781050" cy="1000125"/>
        </a:xfrm>
        <a:prstGeom prst="rect">
          <a:avLst/>
        </a:prstGeom>
        <a:noFill/>
        <a:ln w="9525">
          <a:noFill/>
          <a:miter lim="800000"/>
          <a:headEnd/>
          <a:tailEnd/>
        </a:ln>
      </xdr:spPr>
    </xdr:pic>
    <xdr:clientData/>
  </xdr:twoCellAnchor>
  <xdr:twoCellAnchor>
    <xdr:from>
      <xdr:col>0</xdr:col>
      <xdr:colOff>381000</xdr:colOff>
      <xdr:row>47</xdr:row>
      <xdr:rowOff>190500</xdr:rowOff>
    </xdr:from>
    <xdr:to>
      <xdr:col>0</xdr:col>
      <xdr:colOff>1162050</xdr:colOff>
      <xdr:row>47</xdr:row>
      <xdr:rowOff>1190625</xdr:rowOff>
    </xdr:to>
    <xdr:pic>
      <xdr:nvPicPr>
        <xdr:cNvPr id="1071" name="AAAC-WTG0415-PJY002N_21_m.jpg"/>
        <xdr:cNvPicPr>
          <a:picLocks noChangeAspect="1"/>
        </xdr:cNvPicPr>
      </xdr:nvPicPr>
      <xdr:blipFill>
        <a:blip xmlns:r="http://schemas.openxmlformats.org/officeDocument/2006/relationships" r:embed="rId47" cstate="print"/>
        <a:srcRect/>
        <a:stretch>
          <a:fillRect/>
        </a:stretch>
      </xdr:blipFill>
      <xdr:spPr bwMode="auto">
        <a:xfrm>
          <a:off x="381000" y="61950600"/>
          <a:ext cx="781050" cy="1000125"/>
        </a:xfrm>
        <a:prstGeom prst="rect">
          <a:avLst/>
        </a:prstGeom>
        <a:noFill/>
        <a:ln w="9525">
          <a:noFill/>
          <a:miter lim="800000"/>
          <a:headEnd/>
          <a:tailEnd/>
        </a:ln>
      </xdr:spPr>
    </xdr:pic>
    <xdr:clientData/>
  </xdr:twoCellAnchor>
  <xdr:twoCellAnchor>
    <xdr:from>
      <xdr:col>0</xdr:col>
      <xdr:colOff>381000</xdr:colOff>
      <xdr:row>48</xdr:row>
      <xdr:rowOff>190500</xdr:rowOff>
    </xdr:from>
    <xdr:to>
      <xdr:col>0</xdr:col>
      <xdr:colOff>1162050</xdr:colOff>
      <xdr:row>48</xdr:row>
      <xdr:rowOff>1190625</xdr:rowOff>
    </xdr:to>
    <xdr:pic>
      <xdr:nvPicPr>
        <xdr:cNvPr id="1072" name="F19C-WTK1501-PTE003N_02_m.jpg"/>
        <xdr:cNvPicPr>
          <a:picLocks noChangeAspect="1"/>
        </xdr:cNvPicPr>
      </xdr:nvPicPr>
      <xdr:blipFill>
        <a:blip xmlns:r="http://schemas.openxmlformats.org/officeDocument/2006/relationships" r:embed="rId48" cstate="print"/>
        <a:srcRect/>
        <a:stretch>
          <a:fillRect/>
        </a:stretch>
      </xdr:blipFill>
      <xdr:spPr bwMode="auto">
        <a:xfrm>
          <a:off x="381000" y="63284100"/>
          <a:ext cx="781050" cy="1000125"/>
        </a:xfrm>
        <a:prstGeom prst="rect">
          <a:avLst/>
        </a:prstGeom>
        <a:noFill/>
        <a:ln w="9525">
          <a:noFill/>
          <a:miter lim="800000"/>
          <a:headEnd/>
          <a:tailEnd/>
        </a:ln>
      </xdr:spPr>
    </xdr:pic>
    <xdr:clientData/>
  </xdr:twoCellAnchor>
  <xdr:twoCellAnchor>
    <xdr:from>
      <xdr:col>0</xdr:col>
      <xdr:colOff>381000</xdr:colOff>
      <xdr:row>49</xdr:row>
      <xdr:rowOff>190500</xdr:rowOff>
    </xdr:from>
    <xdr:to>
      <xdr:col>0</xdr:col>
      <xdr:colOff>1162050</xdr:colOff>
      <xdr:row>49</xdr:row>
      <xdr:rowOff>1190625</xdr:rowOff>
    </xdr:to>
    <xdr:pic>
      <xdr:nvPicPr>
        <xdr:cNvPr id="1073" name="FAAC-WRB0895-PTE003N_17_m.jpg"/>
        <xdr:cNvPicPr>
          <a:picLocks noChangeAspect="1"/>
        </xdr:cNvPicPr>
      </xdr:nvPicPr>
      <xdr:blipFill>
        <a:blip xmlns:r="http://schemas.openxmlformats.org/officeDocument/2006/relationships" r:embed="rId49" cstate="print"/>
        <a:srcRect/>
        <a:stretch>
          <a:fillRect/>
        </a:stretch>
      </xdr:blipFill>
      <xdr:spPr bwMode="auto">
        <a:xfrm>
          <a:off x="381000" y="64617600"/>
          <a:ext cx="781050" cy="1000125"/>
        </a:xfrm>
        <a:prstGeom prst="rect">
          <a:avLst/>
        </a:prstGeom>
        <a:noFill/>
        <a:ln w="9525">
          <a:noFill/>
          <a:miter lim="800000"/>
          <a:headEnd/>
          <a:tailEnd/>
        </a:ln>
      </xdr:spPr>
    </xdr:pic>
    <xdr:clientData/>
  </xdr:twoCellAnchor>
  <xdr:twoCellAnchor>
    <xdr:from>
      <xdr:col>0</xdr:col>
      <xdr:colOff>381000</xdr:colOff>
      <xdr:row>50</xdr:row>
      <xdr:rowOff>190500</xdr:rowOff>
    </xdr:from>
    <xdr:to>
      <xdr:col>0</xdr:col>
      <xdr:colOff>1162050</xdr:colOff>
      <xdr:row>50</xdr:row>
      <xdr:rowOff>1190625</xdr:rowOff>
    </xdr:to>
    <xdr:pic>
      <xdr:nvPicPr>
        <xdr:cNvPr id="1074" name="FAAC-WRP0287-PTE003N_06_m.jpg"/>
        <xdr:cNvPicPr>
          <a:picLocks noChangeAspect="1"/>
        </xdr:cNvPicPr>
      </xdr:nvPicPr>
      <xdr:blipFill>
        <a:blip xmlns:r="http://schemas.openxmlformats.org/officeDocument/2006/relationships" r:embed="rId50" cstate="print"/>
        <a:srcRect/>
        <a:stretch>
          <a:fillRect/>
        </a:stretch>
      </xdr:blipFill>
      <xdr:spPr bwMode="auto">
        <a:xfrm>
          <a:off x="381000" y="65951100"/>
          <a:ext cx="781050" cy="1000125"/>
        </a:xfrm>
        <a:prstGeom prst="rect">
          <a:avLst/>
        </a:prstGeom>
        <a:noFill/>
        <a:ln w="9525">
          <a:noFill/>
          <a:miter lim="800000"/>
          <a:headEnd/>
          <a:tailEnd/>
        </a:ln>
      </xdr:spPr>
    </xdr:pic>
    <xdr:clientData/>
  </xdr:twoCellAnchor>
  <xdr:twoCellAnchor>
    <xdr:from>
      <xdr:col>0</xdr:col>
      <xdr:colOff>381000</xdr:colOff>
      <xdr:row>51</xdr:row>
      <xdr:rowOff>190500</xdr:rowOff>
    </xdr:from>
    <xdr:to>
      <xdr:col>0</xdr:col>
      <xdr:colOff>1162050</xdr:colOff>
      <xdr:row>51</xdr:row>
      <xdr:rowOff>1190625</xdr:rowOff>
    </xdr:to>
    <xdr:pic>
      <xdr:nvPicPr>
        <xdr:cNvPr id="1075" name="PABC-WTK2474-PJY002N_02_m.jpg"/>
        <xdr:cNvPicPr>
          <a:picLocks noChangeAspect="1"/>
        </xdr:cNvPicPr>
      </xdr:nvPicPr>
      <xdr:blipFill>
        <a:blip xmlns:r="http://schemas.openxmlformats.org/officeDocument/2006/relationships" r:embed="rId51" cstate="print"/>
        <a:srcRect/>
        <a:stretch>
          <a:fillRect/>
        </a:stretch>
      </xdr:blipFill>
      <xdr:spPr bwMode="auto">
        <a:xfrm>
          <a:off x="381000" y="67284600"/>
          <a:ext cx="781050" cy="1000125"/>
        </a:xfrm>
        <a:prstGeom prst="rect">
          <a:avLst/>
        </a:prstGeom>
        <a:noFill/>
        <a:ln w="9525">
          <a:noFill/>
          <a:miter lim="800000"/>
          <a:headEnd/>
          <a:tailEnd/>
        </a:ln>
      </xdr:spPr>
    </xdr:pic>
    <xdr:clientData/>
  </xdr:twoCellAnchor>
  <xdr:twoCellAnchor>
    <xdr:from>
      <xdr:col>0</xdr:col>
      <xdr:colOff>381000</xdr:colOff>
      <xdr:row>52</xdr:row>
      <xdr:rowOff>190500</xdr:rowOff>
    </xdr:from>
    <xdr:to>
      <xdr:col>0</xdr:col>
      <xdr:colOff>1162050</xdr:colOff>
      <xdr:row>52</xdr:row>
      <xdr:rowOff>1190625</xdr:rowOff>
    </xdr:to>
    <xdr:pic>
      <xdr:nvPicPr>
        <xdr:cNvPr id="1076" name="AAAC-MKO1051-PKN002N_21_m.jpg"/>
        <xdr:cNvPicPr>
          <a:picLocks noChangeAspect="1"/>
        </xdr:cNvPicPr>
      </xdr:nvPicPr>
      <xdr:blipFill>
        <a:blip xmlns:r="http://schemas.openxmlformats.org/officeDocument/2006/relationships" r:embed="rId52" cstate="print"/>
        <a:srcRect/>
        <a:stretch>
          <a:fillRect/>
        </a:stretch>
      </xdr:blipFill>
      <xdr:spPr bwMode="auto">
        <a:xfrm>
          <a:off x="381000" y="68618100"/>
          <a:ext cx="781050" cy="1000125"/>
        </a:xfrm>
        <a:prstGeom prst="rect">
          <a:avLst/>
        </a:prstGeom>
        <a:noFill/>
        <a:ln w="9525">
          <a:noFill/>
          <a:miter lim="800000"/>
          <a:headEnd/>
          <a:tailEnd/>
        </a:ln>
      </xdr:spPr>
    </xdr:pic>
    <xdr:clientData/>
  </xdr:twoCellAnchor>
  <xdr:twoCellAnchor>
    <xdr:from>
      <xdr:col>0</xdr:col>
      <xdr:colOff>381000</xdr:colOff>
      <xdr:row>53</xdr:row>
      <xdr:rowOff>190500</xdr:rowOff>
    </xdr:from>
    <xdr:to>
      <xdr:col>0</xdr:col>
      <xdr:colOff>1162050</xdr:colOff>
      <xdr:row>53</xdr:row>
      <xdr:rowOff>1190625</xdr:rowOff>
    </xdr:to>
    <xdr:pic>
      <xdr:nvPicPr>
        <xdr:cNvPr id="1077" name="FAAC-WRT0959-PTE003N_06_m.jpg"/>
        <xdr:cNvPicPr>
          <a:picLocks noChangeAspect="1"/>
        </xdr:cNvPicPr>
      </xdr:nvPicPr>
      <xdr:blipFill>
        <a:blip xmlns:r="http://schemas.openxmlformats.org/officeDocument/2006/relationships" r:embed="rId53" cstate="print"/>
        <a:srcRect/>
        <a:stretch>
          <a:fillRect/>
        </a:stretch>
      </xdr:blipFill>
      <xdr:spPr bwMode="auto">
        <a:xfrm>
          <a:off x="381000" y="69951600"/>
          <a:ext cx="781050" cy="1000125"/>
        </a:xfrm>
        <a:prstGeom prst="rect">
          <a:avLst/>
        </a:prstGeom>
        <a:noFill/>
        <a:ln w="9525">
          <a:noFill/>
          <a:miter lim="800000"/>
          <a:headEnd/>
          <a:tailEnd/>
        </a:ln>
      </xdr:spPr>
    </xdr:pic>
    <xdr:clientData/>
  </xdr:twoCellAnchor>
  <xdr:twoCellAnchor>
    <xdr:from>
      <xdr:col>0</xdr:col>
      <xdr:colOff>381000</xdr:colOff>
      <xdr:row>54</xdr:row>
      <xdr:rowOff>190500</xdr:rowOff>
    </xdr:from>
    <xdr:to>
      <xdr:col>0</xdr:col>
      <xdr:colOff>1162050</xdr:colOff>
      <xdr:row>54</xdr:row>
      <xdr:rowOff>1190625</xdr:rowOff>
    </xdr:to>
    <xdr:pic>
      <xdr:nvPicPr>
        <xdr:cNvPr id="1078" name="AAAC-WRT1004-PTE003N_21_m.jpg"/>
        <xdr:cNvPicPr>
          <a:picLocks noChangeAspect="1"/>
        </xdr:cNvPicPr>
      </xdr:nvPicPr>
      <xdr:blipFill>
        <a:blip xmlns:r="http://schemas.openxmlformats.org/officeDocument/2006/relationships" r:embed="rId54" cstate="print"/>
        <a:srcRect/>
        <a:stretch>
          <a:fillRect/>
        </a:stretch>
      </xdr:blipFill>
      <xdr:spPr bwMode="auto">
        <a:xfrm>
          <a:off x="381000" y="71285100"/>
          <a:ext cx="781050" cy="1000125"/>
        </a:xfrm>
        <a:prstGeom prst="rect">
          <a:avLst/>
        </a:prstGeom>
        <a:noFill/>
        <a:ln w="9525">
          <a:noFill/>
          <a:miter lim="800000"/>
          <a:headEnd/>
          <a:tailEnd/>
        </a:ln>
      </xdr:spPr>
    </xdr:pic>
    <xdr:clientData/>
  </xdr:twoCellAnchor>
  <xdr:twoCellAnchor>
    <xdr:from>
      <xdr:col>0</xdr:col>
      <xdr:colOff>381000</xdr:colOff>
      <xdr:row>55</xdr:row>
      <xdr:rowOff>190500</xdr:rowOff>
    </xdr:from>
    <xdr:to>
      <xdr:col>0</xdr:col>
      <xdr:colOff>1162050</xdr:colOff>
      <xdr:row>55</xdr:row>
      <xdr:rowOff>1190625</xdr:rowOff>
    </xdr:to>
    <xdr:pic>
      <xdr:nvPicPr>
        <xdr:cNvPr id="1079" name="LABC-WTK2132-PJY002N_01_m.jpg"/>
        <xdr:cNvPicPr>
          <a:picLocks noChangeAspect="1"/>
        </xdr:cNvPicPr>
      </xdr:nvPicPr>
      <xdr:blipFill>
        <a:blip xmlns:r="http://schemas.openxmlformats.org/officeDocument/2006/relationships" r:embed="rId55" cstate="print"/>
        <a:srcRect/>
        <a:stretch>
          <a:fillRect/>
        </a:stretch>
      </xdr:blipFill>
      <xdr:spPr bwMode="auto">
        <a:xfrm>
          <a:off x="381000" y="72618600"/>
          <a:ext cx="781050" cy="1000125"/>
        </a:xfrm>
        <a:prstGeom prst="rect">
          <a:avLst/>
        </a:prstGeom>
        <a:noFill/>
        <a:ln w="9525">
          <a:noFill/>
          <a:miter lim="800000"/>
          <a:headEnd/>
          <a:tailEnd/>
        </a:ln>
      </xdr:spPr>
    </xdr:pic>
    <xdr:clientData/>
  </xdr:twoCellAnchor>
  <xdr:twoCellAnchor>
    <xdr:from>
      <xdr:col>0</xdr:col>
      <xdr:colOff>381000</xdr:colOff>
      <xdr:row>56</xdr:row>
      <xdr:rowOff>190500</xdr:rowOff>
    </xdr:from>
    <xdr:to>
      <xdr:col>0</xdr:col>
      <xdr:colOff>1162050</xdr:colOff>
      <xdr:row>56</xdr:row>
      <xdr:rowOff>1190625</xdr:rowOff>
    </xdr:to>
    <xdr:pic>
      <xdr:nvPicPr>
        <xdr:cNvPr id="1080" name="PAAC-MDP0165-PDE004N_10OR_m.jpg"/>
        <xdr:cNvPicPr>
          <a:picLocks noChangeAspect="1"/>
        </xdr:cNvPicPr>
      </xdr:nvPicPr>
      <xdr:blipFill>
        <a:blip xmlns:r="http://schemas.openxmlformats.org/officeDocument/2006/relationships" r:embed="rId56" cstate="print"/>
        <a:srcRect/>
        <a:stretch>
          <a:fillRect/>
        </a:stretch>
      </xdr:blipFill>
      <xdr:spPr bwMode="auto">
        <a:xfrm>
          <a:off x="381000" y="73952100"/>
          <a:ext cx="781050" cy="1000125"/>
        </a:xfrm>
        <a:prstGeom prst="rect">
          <a:avLst/>
        </a:prstGeom>
        <a:noFill/>
        <a:ln w="9525">
          <a:noFill/>
          <a:miter lim="800000"/>
          <a:headEnd/>
          <a:tailEnd/>
        </a:ln>
      </xdr:spPr>
    </xdr:pic>
    <xdr:clientData/>
  </xdr:twoCellAnchor>
  <xdr:twoCellAnchor>
    <xdr:from>
      <xdr:col>0</xdr:col>
      <xdr:colOff>381000</xdr:colOff>
      <xdr:row>57</xdr:row>
      <xdr:rowOff>190500</xdr:rowOff>
    </xdr:from>
    <xdr:to>
      <xdr:col>0</xdr:col>
      <xdr:colOff>1162050</xdr:colOff>
      <xdr:row>57</xdr:row>
      <xdr:rowOff>1190625</xdr:rowOff>
    </xdr:to>
    <xdr:pic>
      <xdr:nvPicPr>
        <xdr:cNvPr id="1081" name="FAAC-WRT0943-PTE003N_17_m.jpg"/>
        <xdr:cNvPicPr>
          <a:picLocks noChangeAspect="1"/>
        </xdr:cNvPicPr>
      </xdr:nvPicPr>
      <xdr:blipFill>
        <a:blip xmlns:r="http://schemas.openxmlformats.org/officeDocument/2006/relationships" r:embed="rId57" cstate="print"/>
        <a:srcRect/>
        <a:stretch>
          <a:fillRect/>
        </a:stretch>
      </xdr:blipFill>
      <xdr:spPr bwMode="auto">
        <a:xfrm>
          <a:off x="381000" y="75285600"/>
          <a:ext cx="781050" cy="1000125"/>
        </a:xfrm>
        <a:prstGeom prst="rect">
          <a:avLst/>
        </a:prstGeom>
        <a:noFill/>
        <a:ln w="9525">
          <a:noFill/>
          <a:miter lim="800000"/>
          <a:headEnd/>
          <a:tailEnd/>
        </a:ln>
      </xdr:spPr>
    </xdr:pic>
    <xdr:clientData/>
  </xdr:twoCellAnchor>
  <xdr:twoCellAnchor>
    <xdr:from>
      <xdr:col>0</xdr:col>
      <xdr:colOff>381000</xdr:colOff>
      <xdr:row>58</xdr:row>
      <xdr:rowOff>190500</xdr:rowOff>
    </xdr:from>
    <xdr:to>
      <xdr:col>0</xdr:col>
      <xdr:colOff>1162050</xdr:colOff>
      <xdr:row>58</xdr:row>
      <xdr:rowOff>1190625</xdr:rowOff>
    </xdr:to>
    <xdr:pic>
      <xdr:nvPicPr>
        <xdr:cNvPr id="1082" name="PAAC-MTK5513-PJO002N_02_m.jpg"/>
        <xdr:cNvPicPr>
          <a:picLocks noChangeAspect="1"/>
        </xdr:cNvPicPr>
      </xdr:nvPicPr>
      <xdr:blipFill>
        <a:blip xmlns:r="http://schemas.openxmlformats.org/officeDocument/2006/relationships" r:embed="rId58" cstate="print"/>
        <a:srcRect/>
        <a:stretch>
          <a:fillRect/>
        </a:stretch>
      </xdr:blipFill>
      <xdr:spPr bwMode="auto">
        <a:xfrm>
          <a:off x="381000" y="76619100"/>
          <a:ext cx="781050" cy="1000125"/>
        </a:xfrm>
        <a:prstGeom prst="rect">
          <a:avLst/>
        </a:prstGeom>
        <a:noFill/>
        <a:ln w="9525">
          <a:noFill/>
          <a:miter lim="800000"/>
          <a:headEnd/>
          <a:tailEnd/>
        </a:ln>
      </xdr:spPr>
    </xdr:pic>
    <xdr:clientData/>
  </xdr:twoCellAnchor>
  <xdr:twoCellAnchor>
    <xdr:from>
      <xdr:col>0</xdr:col>
      <xdr:colOff>381000</xdr:colOff>
      <xdr:row>59</xdr:row>
      <xdr:rowOff>190500</xdr:rowOff>
    </xdr:from>
    <xdr:to>
      <xdr:col>0</xdr:col>
      <xdr:colOff>1162050</xdr:colOff>
      <xdr:row>59</xdr:row>
      <xdr:rowOff>1190625</xdr:rowOff>
    </xdr:to>
    <xdr:pic>
      <xdr:nvPicPr>
        <xdr:cNvPr id="1083" name="S20C-WDT0950-PDE004N_07PP_m.jpg"/>
        <xdr:cNvPicPr>
          <a:picLocks noChangeAspect="1"/>
        </xdr:cNvPicPr>
      </xdr:nvPicPr>
      <xdr:blipFill>
        <a:blip xmlns:r="http://schemas.openxmlformats.org/officeDocument/2006/relationships" r:embed="rId59" cstate="print"/>
        <a:srcRect/>
        <a:stretch>
          <a:fillRect/>
        </a:stretch>
      </xdr:blipFill>
      <xdr:spPr bwMode="auto">
        <a:xfrm>
          <a:off x="381000" y="77952600"/>
          <a:ext cx="781050" cy="1000125"/>
        </a:xfrm>
        <a:prstGeom prst="rect">
          <a:avLst/>
        </a:prstGeom>
        <a:noFill/>
        <a:ln w="9525">
          <a:noFill/>
          <a:miter lim="800000"/>
          <a:headEnd/>
          <a:tailEnd/>
        </a:ln>
      </xdr:spPr>
    </xdr:pic>
    <xdr:clientData/>
  </xdr:twoCellAnchor>
  <xdr:twoCellAnchor>
    <xdr:from>
      <xdr:col>0</xdr:col>
      <xdr:colOff>381000</xdr:colOff>
      <xdr:row>60</xdr:row>
      <xdr:rowOff>190500</xdr:rowOff>
    </xdr:from>
    <xdr:to>
      <xdr:col>0</xdr:col>
      <xdr:colOff>1162050</xdr:colOff>
      <xdr:row>60</xdr:row>
      <xdr:rowOff>1190625</xdr:rowOff>
    </xdr:to>
    <xdr:pic>
      <xdr:nvPicPr>
        <xdr:cNvPr id="1084" name="A19C-WRV0228-PTE003N_21_m.jpg"/>
        <xdr:cNvPicPr>
          <a:picLocks noChangeAspect="1"/>
        </xdr:cNvPicPr>
      </xdr:nvPicPr>
      <xdr:blipFill>
        <a:blip xmlns:r="http://schemas.openxmlformats.org/officeDocument/2006/relationships" r:embed="rId60" cstate="print"/>
        <a:srcRect/>
        <a:stretch>
          <a:fillRect/>
        </a:stretch>
      </xdr:blipFill>
      <xdr:spPr bwMode="auto">
        <a:xfrm>
          <a:off x="381000" y="79286100"/>
          <a:ext cx="781050" cy="1000125"/>
        </a:xfrm>
        <a:prstGeom prst="rect">
          <a:avLst/>
        </a:prstGeom>
        <a:noFill/>
        <a:ln w="9525">
          <a:noFill/>
          <a:miter lim="800000"/>
          <a:headEnd/>
          <a:tailEnd/>
        </a:ln>
      </xdr:spPr>
    </xdr:pic>
    <xdr:clientData/>
  </xdr:twoCellAnchor>
  <xdr:twoCellAnchor>
    <xdr:from>
      <xdr:col>0</xdr:col>
      <xdr:colOff>381000</xdr:colOff>
      <xdr:row>61</xdr:row>
      <xdr:rowOff>190500</xdr:rowOff>
    </xdr:from>
    <xdr:to>
      <xdr:col>0</xdr:col>
      <xdr:colOff>1162050</xdr:colOff>
      <xdr:row>61</xdr:row>
      <xdr:rowOff>1190625</xdr:rowOff>
    </xdr:to>
    <xdr:pic>
      <xdr:nvPicPr>
        <xdr:cNvPr id="1085" name="AAAC-WJT1470-PJO002N_21_m.jpg"/>
        <xdr:cNvPicPr>
          <a:picLocks noChangeAspect="1"/>
        </xdr:cNvPicPr>
      </xdr:nvPicPr>
      <xdr:blipFill>
        <a:blip xmlns:r="http://schemas.openxmlformats.org/officeDocument/2006/relationships" r:embed="rId61" cstate="print"/>
        <a:srcRect/>
        <a:stretch>
          <a:fillRect/>
        </a:stretch>
      </xdr:blipFill>
      <xdr:spPr bwMode="auto">
        <a:xfrm>
          <a:off x="381000" y="80619600"/>
          <a:ext cx="781050" cy="1000125"/>
        </a:xfrm>
        <a:prstGeom prst="rect">
          <a:avLst/>
        </a:prstGeom>
        <a:noFill/>
        <a:ln w="9525">
          <a:noFill/>
          <a:miter lim="800000"/>
          <a:headEnd/>
          <a:tailEnd/>
        </a:ln>
      </xdr:spPr>
    </xdr:pic>
    <xdr:clientData/>
  </xdr:twoCellAnchor>
  <xdr:twoCellAnchor>
    <xdr:from>
      <xdr:col>0</xdr:col>
      <xdr:colOff>381000</xdr:colOff>
      <xdr:row>62</xdr:row>
      <xdr:rowOff>190500</xdr:rowOff>
    </xdr:from>
    <xdr:to>
      <xdr:col>0</xdr:col>
      <xdr:colOff>1162050</xdr:colOff>
      <xdr:row>62</xdr:row>
      <xdr:rowOff>1190625</xdr:rowOff>
    </xdr:to>
    <xdr:pic>
      <xdr:nvPicPr>
        <xdr:cNvPr id="1086" name="AAAC-WRB0970-PTE003N_21_m.jpg"/>
        <xdr:cNvPicPr>
          <a:picLocks noChangeAspect="1"/>
        </xdr:cNvPicPr>
      </xdr:nvPicPr>
      <xdr:blipFill>
        <a:blip xmlns:r="http://schemas.openxmlformats.org/officeDocument/2006/relationships" r:embed="rId62" cstate="print"/>
        <a:srcRect/>
        <a:stretch>
          <a:fillRect/>
        </a:stretch>
      </xdr:blipFill>
      <xdr:spPr bwMode="auto">
        <a:xfrm>
          <a:off x="381000" y="81953100"/>
          <a:ext cx="781050" cy="1000125"/>
        </a:xfrm>
        <a:prstGeom prst="rect">
          <a:avLst/>
        </a:prstGeom>
        <a:noFill/>
        <a:ln w="9525">
          <a:noFill/>
          <a:miter lim="800000"/>
          <a:headEnd/>
          <a:tailEnd/>
        </a:ln>
      </xdr:spPr>
    </xdr:pic>
    <xdr:clientData/>
  </xdr:twoCellAnchor>
  <xdr:twoCellAnchor>
    <xdr:from>
      <xdr:col>0</xdr:col>
      <xdr:colOff>381000</xdr:colOff>
      <xdr:row>63</xdr:row>
      <xdr:rowOff>190500</xdr:rowOff>
    </xdr:from>
    <xdr:to>
      <xdr:col>0</xdr:col>
      <xdr:colOff>1162050</xdr:colOff>
      <xdr:row>63</xdr:row>
      <xdr:rowOff>1190625</xdr:rowOff>
    </xdr:to>
    <xdr:pic>
      <xdr:nvPicPr>
        <xdr:cNvPr id="1087" name="LABC-WTK2132-PJY002N_02_m.jpg"/>
        <xdr:cNvPicPr>
          <a:picLocks noChangeAspect="1"/>
        </xdr:cNvPicPr>
      </xdr:nvPicPr>
      <xdr:blipFill>
        <a:blip xmlns:r="http://schemas.openxmlformats.org/officeDocument/2006/relationships" r:embed="rId63" cstate="print"/>
        <a:srcRect/>
        <a:stretch>
          <a:fillRect/>
        </a:stretch>
      </xdr:blipFill>
      <xdr:spPr bwMode="auto">
        <a:xfrm>
          <a:off x="381000" y="83286600"/>
          <a:ext cx="781050" cy="1000125"/>
        </a:xfrm>
        <a:prstGeom prst="rect">
          <a:avLst/>
        </a:prstGeom>
        <a:noFill/>
        <a:ln w="9525">
          <a:noFill/>
          <a:miter lim="800000"/>
          <a:headEnd/>
          <a:tailEnd/>
        </a:ln>
      </xdr:spPr>
    </xdr:pic>
    <xdr:clientData/>
  </xdr:twoCellAnchor>
  <xdr:twoCellAnchor>
    <xdr:from>
      <xdr:col>0</xdr:col>
      <xdr:colOff>381000</xdr:colOff>
      <xdr:row>64</xdr:row>
      <xdr:rowOff>190500</xdr:rowOff>
    </xdr:from>
    <xdr:to>
      <xdr:col>0</xdr:col>
      <xdr:colOff>1162050</xdr:colOff>
      <xdr:row>64</xdr:row>
      <xdr:rowOff>1190625</xdr:rowOff>
    </xdr:to>
    <xdr:pic>
      <xdr:nvPicPr>
        <xdr:cNvPr id="1088" name="P18C-WRP0079-PTE080N_01_m.jpg"/>
        <xdr:cNvPicPr>
          <a:picLocks noChangeAspect="1"/>
        </xdr:cNvPicPr>
      </xdr:nvPicPr>
      <xdr:blipFill>
        <a:blip xmlns:r="http://schemas.openxmlformats.org/officeDocument/2006/relationships" r:embed="rId64" cstate="print"/>
        <a:srcRect/>
        <a:stretch>
          <a:fillRect/>
        </a:stretch>
      </xdr:blipFill>
      <xdr:spPr bwMode="auto">
        <a:xfrm>
          <a:off x="381000" y="84620100"/>
          <a:ext cx="781050" cy="1000125"/>
        </a:xfrm>
        <a:prstGeom prst="rect">
          <a:avLst/>
        </a:prstGeom>
        <a:noFill/>
        <a:ln w="9525">
          <a:noFill/>
          <a:miter lim="800000"/>
          <a:headEnd/>
          <a:tailEnd/>
        </a:ln>
      </xdr:spPr>
    </xdr:pic>
    <xdr:clientData/>
  </xdr:twoCellAnchor>
  <xdr:twoCellAnchor>
    <xdr:from>
      <xdr:col>0</xdr:col>
      <xdr:colOff>381000</xdr:colOff>
      <xdr:row>65</xdr:row>
      <xdr:rowOff>190500</xdr:rowOff>
    </xdr:from>
    <xdr:to>
      <xdr:col>0</xdr:col>
      <xdr:colOff>1162050</xdr:colOff>
      <xdr:row>65</xdr:row>
      <xdr:rowOff>1190625</xdr:rowOff>
    </xdr:to>
    <xdr:pic>
      <xdr:nvPicPr>
        <xdr:cNvPr id="1089" name="P19C-WJO0457-PTE003N_21_m.jpg"/>
        <xdr:cNvPicPr>
          <a:picLocks noChangeAspect="1"/>
        </xdr:cNvPicPr>
      </xdr:nvPicPr>
      <xdr:blipFill>
        <a:blip xmlns:r="http://schemas.openxmlformats.org/officeDocument/2006/relationships" r:embed="rId65" cstate="print"/>
        <a:srcRect/>
        <a:stretch>
          <a:fillRect/>
        </a:stretch>
      </xdr:blipFill>
      <xdr:spPr bwMode="auto">
        <a:xfrm>
          <a:off x="381000" y="85953600"/>
          <a:ext cx="781050" cy="1000125"/>
        </a:xfrm>
        <a:prstGeom prst="rect">
          <a:avLst/>
        </a:prstGeom>
        <a:noFill/>
        <a:ln w="9525">
          <a:noFill/>
          <a:miter lim="800000"/>
          <a:headEnd/>
          <a:tailEnd/>
        </a:ln>
      </xdr:spPr>
    </xdr:pic>
    <xdr:clientData/>
  </xdr:twoCellAnchor>
  <xdr:twoCellAnchor>
    <xdr:from>
      <xdr:col>0</xdr:col>
      <xdr:colOff>381000</xdr:colOff>
      <xdr:row>66</xdr:row>
      <xdr:rowOff>190500</xdr:rowOff>
    </xdr:from>
    <xdr:to>
      <xdr:col>0</xdr:col>
      <xdr:colOff>1162050</xdr:colOff>
      <xdr:row>66</xdr:row>
      <xdr:rowOff>1190625</xdr:rowOff>
    </xdr:to>
    <xdr:pic>
      <xdr:nvPicPr>
        <xdr:cNvPr id="1090" name="P19C-WTK1340-PTE003N_03_m.jpg"/>
        <xdr:cNvPicPr>
          <a:picLocks noChangeAspect="1"/>
        </xdr:cNvPicPr>
      </xdr:nvPicPr>
      <xdr:blipFill>
        <a:blip xmlns:r="http://schemas.openxmlformats.org/officeDocument/2006/relationships" r:embed="rId66" cstate="print"/>
        <a:srcRect/>
        <a:stretch>
          <a:fillRect/>
        </a:stretch>
      </xdr:blipFill>
      <xdr:spPr bwMode="auto">
        <a:xfrm>
          <a:off x="381000" y="87287100"/>
          <a:ext cx="781050" cy="1000125"/>
        </a:xfrm>
        <a:prstGeom prst="rect">
          <a:avLst/>
        </a:prstGeom>
        <a:noFill/>
        <a:ln w="9525">
          <a:noFill/>
          <a:miter lim="800000"/>
          <a:headEnd/>
          <a:tailEnd/>
        </a:ln>
      </xdr:spPr>
    </xdr:pic>
    <xdr:clientData/>
  </xdr:twoCellAnchor>
  <xdr:twoCellAnchor>
    <xdr:from>
      <xdr:col>0</xdr:col>
      <xdr:colOff>381000</xdr:colOff>
      <xdr:row>67</xdr:row>
      <xdr:rowOff>190500</xdr:rowOff>
    </xdr:from>
    <xdr:to>
      <xdr:col>0</xdr:col>
      <xdr:colOff>1162050</xdr:colOff>
      <xdr:row>67</xdr:row>
      <xdr:rowOff>1190625</xdr:rowOff>
    </xdr:to>
    <xdr:pic>
      <xdr:nvPicPr>
        <xdr:cNvPr id="1091" name="SABC-WUZ0044-PJO002N_62_m.jpg"/>
        <xdr:cNvPicPr>
          <a:picLocks noChangeAspect="1"/>
        </xdr:cNvPicPr>
      </xdr:nvPicPr>
      <xdr:blipFill>
        <a:blip xmlns:r="http://schemas.openxmlformats.org/officeDocument/2006/relationships" r:embed="rId67" cstate="print"/>
        <a:srcRect/>
        <a:stretch>
          <a:fillRect/>
        </a:stretch>
      </xdr:blipFill>
      <xdr:spPr bwMode="auto">
        <a:xfrm>
          <a:off x="381000" y="88620600"/>
          <a:ext cx="781050" cy="1000125"/>
        </a:xfrm>
        <a:prstGeom prst="rect">
          <a:avLst/>
        </a:prstGeom>
        <a:noFill/>
        <a:ln w="9525">
          <a:noFill/>
          <a:miter lim="800000"/>
          <a:headEnd/>
          <a:tailEnd/>
        </a:ln>
      </xdr:spPr>
    </xdr:pic>
    <xdr:clientData/>
  </xdr:twoCellAnchor>
  <xdr:twoCellAnchor>
    <xdr:from>
      <xdr:col>0</xdr:col>
      <xdr:colOff>381000</xdr:colOff>
      <xdr:row>68</xdr:row>
      <xdr:rowOff>190500</xdr:rowOff>
    </xdr:from>
    <xdr:to>
      <xdr:col>0</xdr:col>
      <xdr:colOff>1162050</xdr:colOff>
      <xdr:row>68</xdr:row>
      <xdr:rowOff>1190625</xdr:rowOff>
    </xdr:to>
    <xdr:pic>
      <xdr:nvPicPr>
        <xdr:cNvPr id="1092" name="AAAC-WUZ0027-PTE003N_0114_m.jpg"/>
        <xdr:cNvPicPr>
          <a:picLocks noChangeAspect="1"/>
        </xdr:cNvPicPr>
      </xdr:nvPicPr>
      <xdr:blipFill>
        <a:blip xmlns:r="http://schemas.openxmlformats.org/officeDocument/2006/relationships" r:embed="rId68" cstate="print"/>
        <a:srcRect/>
        <a:stretch>
          <a:fillRect/>
        </a:stretch>
      </xdr:blipFill>
      <xdr:spPr bwMode="auto">
        <a:xfrm>
          <a:off x="381000" y="89954100"/>
          <a:ext cx="781050" cy="1000125"/>
        </a:xfrm>
        <a:prstGeom prst="rect">
          <a:avLst/>
        </a:prstGeom>
        <a:noFill/>
        <a:ln w="9525">
          <a:noFill/>
          <a:miter lim="800000"/>
          <a:headEnd/>
          <a:tailEnd/>
        </a:ln>
      </xdr:spPr>
    </xdr:pic>
    <xdr:clientData/>
  </xdr:twoCellAnchor>
  <xdr:twoCellAnchor>
    <xdr:from>
      <xdr:col>0</xdr:col>
      <xdr:colOff>381000</xdr:colOff>
      <xdr:row>69</xdr:row>
      <xdr:rowOff>190500</xdr:rowOff>
    </xdr:from>
    <xdr:to>
      <xdr:col>0</xdr:col>
      <xdr:colOff>1162050</xdr:colOff>
      <xdr:row>69</xdr:row>
      <xdr:rowOff>1190625</xdr:rowOff>
    </xdr:to>
    <xdr:pic>
      <xdr:nvPicPr>
        <xdr:cNvPr id="1093" name="F19C-WKO0221-PTE003N_03_m.jpg"/>
        <xdr:cNvPicPr>
          <a:picLocks noChangeAspect="1"/>
        </xdr:cNvPicPr>
      </xdr:nvPicPr>
      <xdr:blipFill>
        <a:blip xmlns:r="http://schemas.openxmlformats.org/officeDocument/2006/relationships" r:embed="rId69" cstate="print"/>
        <a:srcRect/>
        <a:stretch>
          <a:fillRect/>
        </a:stretch>
      </xdr:blipFill>
      <xdr:spPr bwMode="auto">
        <a:xfrm>
          <a:off x="381000" y="91287600"/>
          <a:ext cx="781050" cy="1000125"/>
        </a:xfrm>
        <a:prstGeom prst="rect">
          <a:avLst/>
        </a:prstGeom>
        <a:noFill/>
        <a:ln w="9525">
          <a:noFill/>
          <a:miter lim="800000"/>
          <a:headEnd/>
          <a:tailEnd/>
        </a:ln>
      </xdr:spPr>
    </xdr:pic>
    <xdr:clientData/>
  </xdr:twoCellAnchor>
  <xdr:twoCellAnchor>
    <xdr:from>
      <xdr:col>0</xdr:col>
      <xdr:colOff>381000</xdr:colOff>
      <xdr:row>70</xdr:row>
      <xdr:rowOff>190500</xdr:rowOff>
    </xdr:from>
    <xdr:to>
      <xdr:col>0</xdr:col>
      <xdr:colOff>1162050</xdr:colOff>
      <xdr:row>70</xdr:row>
      <xdr:rowOff>1190625</xdr:rowOff>
    </xdr:to>
    <xdr:pic>
      <xdr:nvPicPr>
        <xdr:cNvPr id="1094" name="F20C-WTK2059-PJY002N_02_m.jpg"/>
        <xdr:cNvPicPr>
          <a:picLocks noChangeAspect="1"/>
        </xdr:cNvPicPr>
      </xdr:nvPicPr>
      <xdr:blipFill>
        <a:blip xmlns:r="http://schemas.openxmlformats.org/officeDocument/2006/relationships" r:embed="rId70" cstate="print"/>
        <a:srcRect/>
        <a:stretch>
          <a:fillRect/>
        </a:stretch>
      </xdr:blipFill>
      <xdr:spPr bwMode="auto">
        <a:xfrm>
          <a:off x="381000" y="92621100"/>
          <a:ext cx="781050" cy="1000125"/>
        </a:xfrm>
        <a:prstGeom prst="rect">
          <a:avLst/>
        </a:prstGeom>
        <a:noFill/>
        <a:ln w="9525">
          <a:noFill/>
          <a:miter lim="800000"/>
          <a:headEnd/>
          <a:tailEnd/>
        </a:ln>
      </xdr:spPr>
    </xdr:pic>
    <xdr:clientData/>
  </xdr:twoCellAnchor>
  <xdr:twoCellAnchor>
    <xdr:from>
      <xdr:col>0</xdr:col>
      <xdr:colOff>381000</xdr:colOff>
      <xdr:row>71</xdr:row>
      <xdr:rowOff>190500</xdr:rowOff>
    </xdr:from>
    <xdr:to>
      <xdr:col>0</xdr:col>
      <xdr:colOff>1162050</xdr:colOff>
      <xdr:row>71</xdr:row>
      <xdr:rowOff>1190625</xdr:rowOff>
    </xdr:to>
    <xdr:pic>
      <xdr:nvPicPr>
        <xdr:cNvPr id="1095" name="FAAC-WJO0688-PJO002N_10_m.jpg"/>
        <xdr:cNvPicPr>
          <a:picLocks noChangeAspect="1"/>
        </xdr:cNvPicPr>
      </xdr:nvPicPr>
      <xdr:blipFill>
        <a:blip xmlns:r="http://schemas.openxmlformats.org/officeDocument/2006/relationships" r:embed="rId71" cstate="print"/>
        <a:srcRect/>
        <a:stretch>
          <a:fillRect/>
        </a:stretch>
      </xdr:blipFill>
      <xdr:spPr bwMode="auto">
        <a:xfrm>
          <a:off x="381000" y="93954600"/>
          <a:ext cx="781050" cy="1000125"/>
        </a:xfrm>
        <a:prstGeom prst="rect">
          <a:avLst/>
        </a:prstGeom>
        <a:noFill/>
        <a:ln w="9525">
          <a:noFill/>
          <a:miter lim="800000"/>
          <a:headEnd/>
          <a:tailEnd/>
        </a:ln>
      </xdr:spPr>
    </xdr:pic>
    <xdr:clientData/>
  </xdr:twoCellAnchor>
  <xdr:twoCellAnchor>
    <xdr:from>
      <xdr:col>0</xdr:col>
      <xdr:colOff>381000</xdr:colOff>
      <xdr:row>72</xdr:row>
      <xdr:rowOff>190500</xdr:rowOff>
    </xdr:from>
    <xdr:to>
      <xdr:col>0</xdr:col>
      <xdr:colOff>1162050</xdr:colOff>
      <xdr:row>72</xdr:row>
      <xdr:rowOff>1190625</xdr:rowOff>
    </xdr:to>
    <xdr:pic>
      <xdr:nvPicPr>
        <xdr:cNvPr id="1096" name="FAAC-WRT0911-PTE003N_06_m.jpg"/>
        <xdr:cNvPicPr>
          <a:picLocks noChangeAspect="1"/>
        </xdr:cNvPicPr>
      </xdr:nvPicPr>
      <xdr:blipFill>
        <a:blip xmlns:r="http://schemas.openxmlformats.org/officeDocument/2006/relationships" r:embed="rId72" cstate="print"/>
        <a:srcRect/>
        <a:stretch>
          <a:fillRect/>
        </a:stretch>
      </xdr:blipFill>
      <xdr:spPr bwMode="auto">
        <a:xfrm>
          <a:off x="381000" y="95288100"/>
          <a:ext cx="781050" cy="1000125"/>
        </a:xfrm>
        <a:prstGeom prst="rect">
          <a:avLst/>
        </a:prstGeom>
        <a:noFill/>
        <a:ln w="9525">
          <a:noFill/>
          <a:miter lim="800000"/>
          <a:headEnd/>
          <a:tailEnd/>
        </a:ln>
      </xdr:spPr>
    </xdr:pic>
    <xdr:clientData/>
  </xdr:twoCellAnchor>
  <xdr:twoCellAnchor>
    <xdr:from>
      <xdr:col>0</xdr:col>
      <xdr:colOff>381000</xdr:colOff>
      <xdr:row>73</xdr:row>
      <xdr:rowOff>190500</xdr:rowOff>
    </xdr:from>
    <xdr:to>
      <xdr:col>0</xdr:col>
      <xdr:colOff>1162050</xdr:colOff>
      <xdr:row>73</xdr:row>
      <xdr:rowOff>1190625</xdr:rowOff>
    </xdr:to>
    <xdr:pic>
      <xdr:nvPicPr>
        <xdr:cNvPr id="1097" name="FACS-WSA0632-PFU026F_02_m.jpg"/>
        <xdr:cNvPicPr>
          <a:picLocks noChangeAspect="1"/>
        </xdr:cNvPicPr>
      </xdr:nvPicPr>
      <xdr:blipFill>
        <a:blip xmlns:r="http://schemas.openxmlformats.org/officeDocument/2006/relationships" r:embed="rId73" cstate="print"/>
        <a:srcRect/>
        <a:stretch>
          <a:fillRect/>
        </a:stretch>
      </xdr:blipFill>
      <xdr:spPr bwMode="auto">
        <a:xfrm>
          <a:off x="381000" y="96621600"/>
          <a:ext cx="781050" cy="1000125"/>
        </a:xfrm>
        <a:prstGeom prst="rect">
          <a:avLst/>
        </a:prstGeom>
        <a:noFill/>
        <a:ln w="9525">
          <a:noFill/>
          <a:miter lim="800000"/>
          <a:headEnd/>
          <a:tailEnd/>
        </a:ln>
      </xdr:spPr>
    </xdr:pic>
    <xdr:clientData/>
  </xdr:twoCellAnchor>
  <xdr:twoCellAnchor>
    <xdr:from>
      <xdr:col>0</xdr:col>
      <xdr:colOff>381000</xdr:colOff>
      <xdr:row>74</xdr:row>
      <xdr:rowOff>190500</xdr:rowOff>
    </xdr:from>
    <xdr:to>
      <xdr:col>0</xdr:col>
      <xdr:colOff>1162050</xdr:colOff>
      <xdr:row>74</xdr:row>
      <xdr:rowOff>1190625</xdr:rowOff>
    </xdr:to>
    <xdr:pic>
      <xdr:nvPicPr>
        <xdr:cNvPr id="1098" name="LABC-WJT1468-PJO002N_75_m.jpg"/>
        <xdr:cNvPicPr>
          <a:picLocks noChangeAspect="1"/>
        </xdr:cNvPicPr>
      </xdr:nvPicPr>
      <xdr:blipFill>
        <a:blip xmlns:r="http://schemas.openxmlformats.org/officeDocument/2006/relationships" r:embed="rId74" cstate="print"/>
        <a:srcRect/>
        <a:stretch>
          <a:fillRect/>
        </a:stretch>
      </xdr:blipFill>
      <xdr:spPr bwMode="auto">
        <a:xfrm>
          <a:off x="381000" y="97955100"/>
          <a:ext cx="781050" cy="1000125"/>
        </a:xfrm>
        <a:prstGeom prst="rect">
          <a:avLst/>
        </a:prstGeom>
        <a:noFill/>
        <a:ln w="9525">
          <a:noFill/>
          <a:miter lim="800000"/>
          <a:headEnd/>
          <a:tailEnd/>
        </a:ln>
      </xdr:spPr>
    </xdr:pic>
    <xdr:clientData/>
  </xdr:twoCellAnchor>
  <xdr:twoCellAnchor>
    <xdr:from>
      <xdr:col>0</xdr:col>
      <xdr:colOff>381000</xdr:colOff>
      <xdr:row>75</xdr:row>
      <xdr:rowOff>190500</xdr:rowOff>
    </xdr:from>
    <xdr:to>
      <xdr:col>0</xdr:col>
      <xdr:colOff>1162050</xdr:colOff>
      <xdr:row>75</xdr:row>
      <xdr:rowOff>1190625</xdr:rowOff>
    </xdr:to>
    <xdr:pic>
      <xdr:nvPicPr>
        <xdr:cNvPr id="1099" name="PPO--USC0022-PKN002N_0200_m.jpg"/>
        <xdr:cNvPicPr>
          <a:picLocks noChangeAspect="1"/>
        </xdr:cNvPicPr>
      </xdr:nvPicPr>
      <xdr:blipFill>
        <a:blip xmlns:r="http://schemas.openxmlformats.org/officeDocument/2006/relationships" r:embed="rId75" cstate="print"/>
        <a:srcRect/>
        <a:stretch>
          <a:fillRect/>
        </a:stretch>
      </xdr:blipFill>
      <xdr:spPr bwMode="auto">
        <a:xfrm>
          <a:off x="381000" y="99288600"/>
          <a:ext cx="781050" cy="1000125"/>
        </a:xfrm>
        <a:prstGeom prst="rect">
          <a:avLst/>
        </a:prstGeom>
        <a:noFill/>
        <a:ln w="9525">
          <a:noFill/>
          <a:miter lim="800000"/>
          <a:headEnd/>
          <a:tailEnd/>
        </a:ln>
      </xdr:spPr>
    </xdr:pic>
    <xdr:clientData/>
  </xdr:twoCellAnchor>
  <xdr:twoCellAnchor>
    <xdr:from>
      <xdr:col>0</xdr:col>
      <xdr:colOff>381000</xdr:colOff>
      <xdr:row>76</xdr:row>
      <xdr:rowOff>190500</xdr:rowOff>
    </xdr:from>
    <xdr:to>
      <xdr:col>0</xdr:col>
      <xdr:colOff>1162050</xdr:colOff>
      <xdr:row>76</xdr:row>
      <xdr:rowOff>1190625</xdr:rowOff>
    </xdr:to>
    <xdr:pic>
      <xdr:nvPicPr>
        <xdr:cNvPr id="1100" name="SABA-WSG0066-PTE003N_21_m.jpg"/>
        <xdr:cNvPicPr>
          <a:picLocks noChangeAspect="1"/>
        </xdr:cNvPicPr>
      </xdr:nvPicPr>
      <xdr:blipFill>
        <a:blip xmlns:r="http://schemas.openxmlformats.org/officeDocument/2006/relationships" r:embed="rId76" cstate="print"/>
        <a:srcRect/>
        <a:stretch>
          <a:fillRect/>
        </a:stretch>
      </xdr:blipFill>
      <xdr:spPr bwMode="auto">
        <a:xfrm>
          <a:off x="381000" y="100622100"/>
          <a:ext cx="781050" cy="1000125"/>
        </a:xfrm>
        <a:prstGeom prst="rect">
          <a:avLst/>
        </a:prstGeom>
        <a:noFill/>
        <a:ln w="9525">
          <a:noFill/>
          <a:miter lim="800000"/>
          <a:headEnd/>
          <a:tailEnd/>
        </a:ln>
      </xdr:spPr>
    </xdr:pic>
    <xdr:clientData/>
  </xdr:twoCellAnchor>
  <xdr:twoCellAnchor>
    <xdr:from>
      <xdr:col>0</xdr:col>
      <xdr:colOff>381000</xdr:colOff>
      <xdr:row>77</xdr:row>
      <xdr:rowOff>190500</xdr:rowOff>
    </xdr:from>
    <xdr:to>
      <xdr:col>0</xdr:col>
      <xdr:colOff>1162050</xdr:colOff>
      <xdr:row>77</xdr:row>
      <xdr:rowOff>1190625</xdr:rowOff>
    </xdr:to>
    <xdr:pic>
      <xdr:nvPicPr>
        <xdr:cNvPr id="1101" name="AAAC-WRT0978-PTE003N_0201_m.jpg"/>
        <xdr:cNvPicPr>
          <a:picLocks noChangeAspect="1"/>
        </xdr:cNvPicPr>
      </xdr:nvPicPr>
      <xdr:blipFill>
        <a:blip xmlns:r="http://schemas.openxmlformats.org/officeDocument/2006/relationships" r:embed="rId77" cstate="print"/>
        <a:srcRect/>
        <a:stretch>
          <a:fillRect/>
        </a:stretch>
      </xdr:blipFill>
      <xdr:spPr bwMode="auto">
        <a:xfrm>
          <a:off x="381000" y="101955600"/>
          <a:ext cx="781050" cy="1000125"/>
        </a:xfrm>
        <a:prstGeom prst="rect">
          <a:avLst/>
        </a:prstGeom>
        <a:noFill/>
        <a:ln w="9525">
          <a:noFill/>
          <a:miter lim="800000"/>
          <a:headEnd/>
          <a:tailEnd/>
        </a:ln>
      </xdr:spPr>
    </xdr:pic>
    <xdr:clientData/>
  </xdr:twoCellAnchor>
  <xdr:twoCellAnchor>
    <xdr:from>
      <xdr:col>0</xdr:col>
      <xdr:colOff>381000</xdr:colOff>
      <xdr:row>78</xdr:row>
      <xdr:rowOff>190500</xdr:rowOff>
    </xdr:from>
    <xdr:to>
      <xdr:col>0</xdr:col>
      <xdr:colOff>1162050</xdr:colOff>
      <xdr:row>78</xdr:row>
      <xdr:rowOff>1190625</xdr:rowOff>
    </xdr:to>
    <xdr:pic>
      <xdr:nvPicPr>
        <xdr:cNvPr id="1102" name="F18C-WRT0467-PTE003N_02_m.jpg"/>
        <xdr:cNvPicPr>
          <a:picLocks noChangeAspect="1"/>
        </xdr:cNvPicPr>
      </xdr:nvPicPr>
      <xdr:blipFill>
        <a:blip xmlns:r="http://schemas.openxmlformats.org/officeDocument/2006/relationships" r:embed="rId78" cstate="print"/>
        <a:srcRect/>
        <a:stretch>
          <a:fillRect/>
        </a:stretch>
      </xdr:blipFill>
      <xdr:spPr bwMode="auto">
        <a:xfrm>
          <a:off x="381000" y="103289100"/>
          <a:ext cx="781050" cy="1000125"/>
        </a:xfrm>
        <a:prstGeom prst="rect">
          <a:avLst/>
        </a:prstGeom>
        <a:noFill/>
        <a:ln w="9525">
          <a:noFill/>
          <a:miter lim="800000"/>
          <a:headEnd/>
          <a:tailEnd/>
        </a:ln>
      </xdr:spPr>
    </xdr:pic>
    <xdr:clientData/>
  </xdr:twoCellAnchor>
  <xdr:twoCellAnchor>
    <xdr:from>
      <xdr:col>0</xdr:col>
      <xdr:colOff>381000</xdr:colOff>
      <xdr:row>79</xdr:row>
      <xdr:rowOff>190500</xdr:rowOff>
    </xdr:from>
    <xdr:to>
      <xdr:col>0</xdr:col>
      <xdr:colOff>1162050</xdr:colOff>
      <xdr:row>79</xdr:row>
      <xdr:rowOff>1190625</xdr:rowOff>
    </xdr:to>
    <xdr:pic>
      <xdr:nvPicPr>
        <xdr:cNvPr id="1103" name="F19C-WTK1463-PTE003N_02_m.jpg"/>
        <xdr:cNvPicPr>
          <a:picLocks noChangeAspect="1"/>
        </xdr:cNvPicPr>
      </xdr:nvPicPr>
      <xdr:blipFill>
        <a:blip xmlns:r="http://schemas.openxmlformats.org/officeDocument/2006/relationships" r:embed="rId79" cstate="print"/>
        <a:srcRect/>
        <a:stretch>
          <a:fillRect/>
        </a:stretch>
      </xdr:blipFill>
      <xdr:spPr bwMode="auto">
        <a:xfrm>
          <a:off x="381000" y="104622600"/>
          <a:ext cx="781050" cy="1000125"/>
        </a:xfrm>
        <a:prstGeom prst="rect">
          <a:avLst/>
        </a:prstGeom>
        <a:noFill/>
        <a:ln w="9525">
          <a:noFill/>
          <a:miter lim="800000"/>
          <a:headEnd/>
          <a:tailEnd/>
        </a:ln>
      </xdr:spPr>
    </xdr:pic>
    <xdr:clientData/>
  </xdr:twoCellAnchor>
  <xdr:twoCellAnchor>
    <xdr:from>
      <xdr:col>0</xdr:col>
      <xdr:colOff>381000</xdr:colOff>
      <xdr:row>80</xdr:row>
      <xdr:rowOff>190500</xdr:rowOff>
    </xdr:from>
    <xdr:to>
      <xdr:col>0</xdr:col>
      <xdr:colOff>1162050</xdr:colOff>
      <xdr:row>80</xdr:row>
      <xdr:rowOff>1190625</xdr:rowOff>
    </xdr:to>
    <xdr:pic>
      <xdr:nvPicPr>
        <xdr:cNvPr id="1104" name="F20C-WRV0306-PLE010N_02_m.jpg"/>
        <xdr:cNvPicPr>
          <a:picLocks noChangeAspect="1"/>
        </xdr:cNvPicPr>
      </xdr:nvPicPr>
      <xdr:blipFill>
        <a:blip xmlns:r="http://schemas.openxmlformats.org/officeDocument/2006/relationships" r:embed="rId80" cstate="print"/>
        <a:srcRect/>
        <a:stretch>
          <a:fillRect/>
        </a:stretch>
      </xdr:blipFill>
      <xdr:spPr bwMode="auto">
        <a:xfrm>
          <a:off x="381000" y="105956100"/>
          <a:ext cx="781050" cy="1000125"/>
        </a:xfrm>
        <a:prstGeom prst="rect">
          <a:avLst/>
        </a:prstGeom>
        <a:noFill/>
        <a:ln w="9525">
          <a:noFill/>
          <a:miter lim="800000"/>
          <a:headEnd/>
          <a:tailEnd/>
        </a:ln>
      </xdr:spPr>
    </xdr:pic>
    <xdr:clientData/>
  </xdr:twoCellAnchor>
  <xdr:twoCellAnchor>
    <xdr:from>
      <xdr:col>0</xdr:col>
      <xdr:colOff>381000</xdr:colOff>
      <xdr:row>81</xdr:row>
      <xdr:rowOff>190500</xdr:rowOff>
    </xdr:from>
    <xdr:to>
      <xdr:col>0</xdr:col>
      <xdr:colOff>1162050</xdr:colOff>
      <xdr:row>81</xdr:row>
      <xdr:rowOff>1190625</xdr:rowOff>
    </xdr:to>
    <xdr:pic>
      <xdr:nvPicPr>
        <xdr:cNvPr id="1105" name="P20C-WRB0801-PTE003N_0102_m.jpg"/>
        <xdr:cNvPicPr>
          <a:picLocks noChangeAspect="1"/>
        </xdr:cNvPicPr>
      </xdr:nvPicPr>
      <xdr:blipFill>
        <a:blip xmlns:r="http://schemas.openxmlformats.org/officeDocument/2006/relationships" r:embed="rId81" cstate="print"/>
        <a:srcRect/>
        <a:stretch>
          <a:fillRect/>
        </a:stretch>
      </xdr:blipFill>
      <xdr:spPr bwMode="auto">
        <a:xfrm>
          <a:off x="381000" y="107289600"/>
          <a:ext cx="781050" cy="1000125"/>
        </a:xfrm>
        <a:prstGeom prst="rect">
          <a:avLst/>
        </a:prstGeom>
        <a:noFill/>
        <a:ln w="9525">
          <a:noFill/>
          <a:miter lim="800000"/>
          <a:headEnd/>
          <a:tailEnd/>
        </a:ln>
      </xdr:spPr>
    </xdr:pic>
    <xdr:clientData/>
  </xdr:twoCellAnchor>
  <xdr:twoCellAnchor>
    <xdr:from>
      <xdr:col>0</xdr:col>
      <xdr:colOff>381000</xdr:colOff>
      <xdr:row>82</xdr:row>
      <xdr:rowOff>190500</xdr:rowOff>
    </xdr:from>
    <xdr:to>
      <xdr:col>0</xdr:col>
      <xdr:colOff>1162050</xdr:colOff>
      <xdr:row>82</xdr:row>
      <xdr:rowOff>1190625</xdr:rowOff>
    </xdr:to>
    <xdr:pic>
      <xdr:nvPicPr>
        <xdr:cNvPr id="1106" name="PAAC-WTK2184-PJY002N_02_m.jpg"/>
        <xdr:cNvPicPr>
          <a:picLocks noChangeAspect="1"/>
        </xdr:cNvPicPr>
      </xdr:nvPicPr>
      <xdr:blipFill>
        <a:blip xmlns:r="http://schemas.openxmlformats.org/officeDocument/2006/relationships" r:embed="rId82" cstate="print"/>
        <a:srcRect/>
        <a:stretch>
          <a:fillRect/>
        </a:stretch>
      </xdr:blipFill>
      <xdr:spPr bwMode="auto">
        <a:xfrm>
          <a:off x="381000" y="108623100"/>
          <a:ext cx="781050" cy="1000125"/>
        </a:xfrm>
        <a:prstGeom prst="rect">
          <a:avLst/>
        </a:prstGeom>
        <a:noFill/>
        <a:ln w="9525">
          <a:noFill/>
          <a:miter lim="800000"/>
          <a:headEnd/>
          <a:tailEnd/>
        </a:ln>
      </xdr:spPr>
    </xdr:pic>
    <xdr:clientData/>
  </xdr:twoCellAnchor>
  <xdr:twoCellAnchor>
    <xdr:from>
      <xdr:col>0</xdr:col>
      <xdr:colOff>381000</xdr:colOff>
      <xdr:row>83</xdr:row>
      <xdr:rowOff>190500</xdr:rowOff>
    </xdr:from>
    <xdr:to>
      <xdr:col>0</xdr:col>
      <xdr:colOff>1162050</xdr:colOff>
      <xdr:row>83</xdr:row>
      <xdr:rowOff>1190625</xdr:rowOff>
    </xdr:to>
    <xdr:pic>
      <xdr:nvPicPr>
        <xdr:cNvPr id="1107" name="PABC-WRK0354-PTE003N_62_m.jpg"/>
        <xdr:cNvPicPr>
          <a:picLocks noChangeAspect="1"/>
        </xdr:cNvPicPr>
      </xdr:nvPicPr>
      <xdr:blipFill>
        <a:blip xmlns:r="http://schemas.openxmlformats.org/officeDocument/2006/relationships" r:embed="rId83" cstate="print"/>
        <a:srcRect/>
        <a:stretch>
          <a:fillRect/>
        </a:stretch>
      </xdr:blipFill>
      <xdr:spPr bwMode="auto">
        <a:xfrm>
          <a:off x="381000" y="109956600"/>
          <a:ext cx="781050" cy="1000125"/>
        </a:xfrm>
        <a:prstGeom prst="rect">
          <a:avLst/>
        </a:prstGeom>
        <a:noFill/>
        <a:ln w="9525">
          <a:noFill/>
          <a:miter lim="800000"/>
          <a:headEnd/>
          <a:tailEnd/>
        </a:ln>
      </xdr:spPr>
    </xdr:pic>
    <xdr:clientData/>
  </xdr:twoCellAnchor>
  <xdr:twoCellAnchor>
    <xdr:from>
      <xdr:col>0</xdr:col>
      <xdr:colOff>381000</xdr:colOff>
      <xdr:row>84</xdr:row>
      <xdr:rowOff>190500</xdr:rowOff>
    </xdr:from>
    <xdr:to>
      <xdr:col>0</xdr:col>
      <xdr:colOff>1162050</xdr:colOff>
      <xdr:row>84</xdr:row>
      <xdr:rowOff>1190625</xdr:rowOff>
    </xdr:to>
    <xdr:pic>
      <xdr:nvPicPr>
        <xdr:cNvPr id="1108" name="PABC-WTK2478-PJY002N_01_m.jpg"/>
        <xdr:cNvPicPr>
          <a:picLocks noChangeAspect="1"/>
        </xdr:cNvPicPr>
      </xdr:nvPicPr>
      <xdr:blipFill>
        <a:blip xmlns:r="http://schemas.openxmlformats.org/officeDocument/2006/relationships" r:embed="rId84" cstate="print"/>
        <a:srcRect/>
        <a:stretch>
          <a:fillRect/>
        </a:stretch>
      </xdr:blipFill>
      <xdr:spPr bwMode="auto">
        <a:xfrm>
          <a:off x="381000" y="111290100"/>
          <a:ext cx="781050" cy="1000125"/>
        </a:xfrm>
        <a:prstGeom prst="rect">
          <a:avLst/>
        </a:prstGeom>
        <a:noFill/>
        <a:ln w="9525">
          <a:noFill/>
          <a:miter lim="800000"/>
          <a:headEnd/>
          <a:tailEnd/>
        </a:ln>
      </xdr:spPr>
    </xdr:pic>
    <xdr:clientData/>
  </xdr:twoCellAnchor>
  <xdr:twoCellAnchor>
    <xdr:from>
      <xdr:col>0</xdr:col>
      <xdr:colOff>381000</xdr:colOff>
      <xdr:row>85</xdr:row>
      <xdr:rowOff>190500</xdr:rowOff>
    </xdr:from>
    <xdr:to>
      <xdr:col>0</xdr:col>
      <xdr:colOff>1162050</xdr:colOff>
      <xdr:row>85</xdr:row>
      <xdr:rowOff>1190625</xdr:rowOff>
    </xdr:to>
    <xdr:pic>
      <xdr:nvPicPr>
        <xdr:cNvPr id="1109" name="S19C-WDT0974-PDE004N_01IG_m.jpg"/>
        <xdr:cNvPicPr>
          <a:picLocks noChangeAspect="1"/>
        </xdr:cNvPicPr>
      </xdr:nvPicPr>
      <xdr:blipFill>
        <a:blip xmlns:r="http://schemas.openxmlformats.org/officeDocument/2006/relationships" r:embed="rId85" cstate="print"/>
        <a:srcRect/>
        <a:stretch>
          <a:fillRect/>
        </a:stretch>
      </xdr:blipFill>
      <xdr:spPr bwMode="auto">
        <a:xfrm>
          <a:off x="381000" y="112623600"/>
          <a:ext cx="781050" cy="1000125"/>
        </a:xfrm>
        <a:prstGeom prst="rect">
          <a:avLst/>
        </a:prstGeom>
        <a:noFill/>
        <a:ln w="9525">
          <a:noFill/>
          <a:miter lim="800000"/>
          <a:headEnd/>
          <a:tailEnd/>
        </a:ln>
      </xdr:spPr>
    </xdr:pic>
    <xdr:clientData/>
  </xdr:twoCellAnchor>
  <xdr:twoCellAnchor>
    <xdr:from>
      <xdr:col>0</xdr:col>
      <xdr:colOff>381000</xdr:colOff>
      <xdr:row>86</xdr:row>
      <xdr:rowOff>190500</xdr:rowOff>
    </xdr:from>
    <xdr:to>
      <xdr:col>0</xdr:col>
      <xdr:colOff>1162050</xdr:colOff>
      <xdr:row>86</xdr:row>
      <xdr:rowOff>1190625</xdr:rowOff>
    </xdr:to>
    <xdr:pic>
      <xdr:nvPicPr>
        <xdr:cNvPr id="1110" name="A20C-MJT1812-PJO002N_03_m.jpg"/>
        <xdr:cNvPicPr>
          <a:picLocks noChangeAspect="1"/>
        </xdr:cNvPicPr>
      </xdr:nvPicPr>
      <xdr:blipFill>
        <a:blip xmlns:r="http://schemas.openxmlformats.org/officeDocument/2006/relationships" r:embed="rId86" cstate="print"/>
        <a:srcRect/>
        <a:stretch>
          <a:fillRect/>
        </a:stretch>
      </xdr:blipFill>
      <xdr:spPr bwMode="auto">
        <a:xfrm>
          <a:off x="381000" y="113957100"/>
          <a:ext cx="781050" cy="1000125"/>
        </a:xfrm>
        <a:prstGeom prst="rect">
          <a:avLst/>
        </a:prstGeom>
        <a:noFill/>
        <a:ln w="9525">
          <a:noFill/>
          <a:miter lim="800000"/>
          <a:headEnd/>
          <a:tailEnd/>
        </a:ln>
      </xdr:spPr>
    </xdr:pic>
    <xdr:clientData/>
  </xdr:twoCellAnchor>
  <xdr:twoCellAnchor>
    <xdr:from>
      <xdr:col>0</xdr:col>
      <xdr:colOff>381000</xdr:colOff>
      <xdr:row>87</xdr:row>
      <xdr:rowOff>190500</xdr:rowOff>
    </xdr:from>
    <xdr:to>
      <xdr:col>0</xdr:col>
      <xdr:colOff>1162050</xdr:colOff>
      <xdr:row>87</xdr:row>
      <xdr:rowOff>1190625</xdr:rowOff>
    </xdr:to>
    <xdr:pic>
      <xdr:nvPicPr>
        <xdr:cNvPr id="1111" name="AAAC-WTK2310-PJY002N_21_m.jpg"/>
        <xdr:cNvPicPr>
          <a:picLocks noChangeAspect="1"/>
        </xdr:cNvPicPr>
      </xdr:nvPicPr>
      <xdr:blipFill>
        <a:blip xmlns:r="http://schemas.openxmlformats.org/officeDocument/2006/relationships" r:embed="rId87" cstate="print"/>
        <a:srcRect/>
        <a:stretch>
          <a:fillRect/>
        </a:stretch>
      </xdr:blipFill>
      <xdr:spPr bwMode="auto">
        <a:xfrm>
          <a:off x="381000" y="115290600"/>
          <a:ext cx="781050" cy="1000125"/>
        </a:xfrm>
        <a:prstGeom prst="rect">
          <a:avLst/>
        </a:prstGeom>
        <a:noFill/>
        <a:ln w="9525">
          <a:noFill/>
          <a:miter lim="800000"/>
          <a:headEnd/>
          <a:tailEnd/>
        </a:ln>
      </xdr:spPr>
    </xdr:pic>
    <xdr:clientData/>
  </xdr:twoCellAnchor>
  <xdr:twoCellAnchor>
    <xdr:from>
      <xdr:col>0</xdr:col>
      <xdr:colOff>381000</xdr:colOff>
      <xdr:row>88</xdr:row>
      <xdr:rowOff>190500</xdr:rowOff>
    </xdr:from>
    <xdr:to>
      <xdr:col>0</xdr:col>
      <xdr:colOff>1162050</xdr:colOff>
      <xdr:row>88</xdr:row>
      <xdr:rowOff>1190625</xdr:rowOff>
    </xdr:to>
    <xdr:pic>
      <xdr:nvPicPr>
        <xdr:cNvPr id="1112" name="PAAC-WTK2182-PJY002N_01_m.jpg"/>
        <xdr:cNvPicPr>
          <a:picLocks noChangeAspect="1"/>
        </xdr:cNvPicPr>
      </xdr:nvPicPr>
      <xdr:blipFill>
        <a:blip xmlns:r="http://schemas.openxmlformats.org/officeDocument/2006/relationships" r:embed="rId88" cstate="print"/>
        <a:srcRect/>
        <a:stretch>
          <a:fillRect/>
        </a:stretch>
      </xdr:blipFill>
      <xdr:spPr bwMode="auto">
        <a:xfrm>
          <a:off x="381000" y="116624100"/>
          <a:ext cx="781050" cy="1000125"/>
        </a:xfrm>
        <a:prstGeom prst="rect">
          <a:avLst/>
        </a:prstGeom>
        <a:noFill/>
        <a:ln w="9525">
          <a:noFill/>
          <a:miter lim="800000"/>
          <a:headEnd/>
          <a:tailEnd/>
        </a:ln>
      </xdr:spPr>
    </xdr:pic>
    <xdr:clientData/>
  </xdr:twoCellAnchor>
  <xdr:twoCellAnchor>
    <xdr:from>
      <xdr:col>0</xdr:col>
      <xdr:colOff>381000</xdr:colOff>
      <xdr:row>89</xdr:row>
      <xdr:rowOff>190500</xdr:rowOff>
    </xdr:from>
    <xdr:to>
      <xdr:col>0</xdr:col>
      <xdr:colOff>1162050</xdr:colOff>
      <xdr:row>89</xdr:row>
      <xdr:rowOff>1190625</xdr:rowOff>
    </xdr:to>
    <xdr:pic>
      <xdr:nvPicPr>
        <xdr:cNvPr id="1113" name="PABC-WRT1109-PTE003N_32_m.jpg"/>
        <xdr:cNvPicPr>
          <a:picLocks noChangeAspect="1"/>
        </xdr:cNvPicPr>
      </xdr:nvPicPr>
      <xdr:blipFill>
        <a:blip xmlns:r="http://schemas.openxmlformats.org/officeDocument/2006/relationships" r:embed="rId89" cstate="print"/>
        <a:srcRect/>
        <a:stretch>
          <a:fillRect/>
        </a:stretch>
      </xdr:blipFill>
      <xdr:spPr bwMode="auto">
        <a:xfrm>
          <a:off x="381000" y="117957600"/>
          <a:ext cx="781050" cy="1000125"/>
        </a:xfrm>
        <a:prstGeom prst="rect">
          <a:avLst/>
        </a:prstGeom>
        <a:noFill/>
        <a:ln w="9525">
          <a:noFill/>
          <a:miter lim="800000"/>
          <a:headEnd/>
          <a:tailEnd/>
        </a:ln>
      </xdr:spPr>
    </xdr:pic>
    <xdr:clientData/>
  </xdr:twoCellAnchor>
  <xdr:twoCellAnchor>
    <xdr:from>
      <xdr:col>0</xdr:col>
      <xdr:colOff>381000</xdr:colOff>
      <xdr:row>90</xdr:row>
      <xdr:rowOff>190500</xdr:rowOff>
    </xdr:from>
    <xdr:to>
      <xdr:col>0</xdr:col>
      <xdr:colOff>1162050</xdr:colOff>
      <xdr:row>90</xdr:row>
      <xdr:rowOff>1190625</xdr:rowOff>
    </xdr:to>
    <xdr:pic>
      <xdr:nvPicPr>
        <xdr:cNvPr id="1114" name="SABC-WKT0125-PKN002N_87_m.jpg"/>
        <xdr:cNvPicPr>
          <a:picLocks noChangeAspect="1"/>
        </xdr:cNvPicPr>
      </xdr:nvPicPr>
      <xdr:blipFill>
        <a:blip xmlns:r="http://schemas.openxmlformats.org/officeDocument/2006/relationships" r:embed="rId90" cstate="print"/>
        <a:srcRect/>
        <a:stretch>
          <a:fillRect/>
        </a:stretch>
      </xdr:blipFill>
      <xdr:spPr bwMode="auto">
        <a:xfrm>
          <a:off x="381000" y="119291100"/>
          <a:ext cx="781050" cy="1000125"/>
        </a:xfrm>
        <a:prstGeom prst="rect">
          <a:avLst/>
        </a:prstGeom>
        <a:noFill/>
        <a:ln w="9525">
          <a:noFill/>
          <a:miter lim="800000"/>
          <a:headEnd/>
          <a:tailEnd/>
        </a:ln>
      </xdr:spPr>
    </xdr:pic>
    <xdr:clientData/>
  </xdr:twoCellAnchor>
  <xdr:twoCellAnchor>
    <xdr:from>
      <xdr:col>0</xdr:col>
      <xdr:colOff>381000</xdr:colOff>
      <xdr:row>91</xdr:row>
      <xdr:rowOff>190500</xdr:rowOff>
    </xdr:from>
    <xdr:to>
      <xdr:col>0</xdr:col>
      <xdr:colOff>1162050</xdr:colOff>
      <xdr:row>91</xdr:row>
      <xdr:rowOff>1190625</xdr:rowOff>
    </xdr:to>
    <xdr:pic>
      <xdr:nvPicPr>
        <xdr:cNvPr id="1115" name="AAAC-WJG0157-PTE003N_21_m.jpg"/>
        <xdr:cNvPicPr>
          <a:picLocks noChangeAspect="1"/>
        </xdr:cNvPicPr>
      </xdr:nvPicPr>
      <xdr:blipFill>
        <a:blip xmlns:r="http://schemas.openxmlformats.org/officeDocument/2006/relationships" r:embed="rId91" cstate="print"/>
        <a:srcRect/>
        <a:stretch>
          <a:fillRect/>
        </a:stretch>
      </xdr:blipFill>
      <xdr:spPr bwMode="auto">
        <a:xfrm>
          <a:off x="381000" y="120624600"/>
          <a:ext cx="781050" cy="1000125"/>
        </a:xfrm>
        <a:prstGeom prst="rect">
          <a:avLst/>
        </a:prstGeom>
        <a:noFill/>
        <a:ln w="9525">
          <a:noFill/>
          <a:miter lim="800000"/>
          <a:headEnd/>
          <a:tailEnd/>
        </a:ln>
      </xdr:spPr>
    </xdr:pic>
    <xdr:clientData/>
  </xdr:twoCellAnchor>
  <xdr:twoCellAnchor>
    <xdr:from>
      <xdr:col>0</xdr:col>
      <xdr:colOff>381000</xdr:colOff>
      <xdr:row>92</xdr:row>
      <xdr:rowOff>190500</xdr:rowOff>
    </xdr:from>
    <xdr:to>
      <xdr:col>0</xdr:col>
      <xdr:colOff>1162050</xdr:colOff>
      <xdr:row>92</xdr:row>
      <xdr:rowOff>1190625</xdr:rowOff>
    </xdr:to>
    <xdr:pic>
      <xdr:nvPicPr>
        <xdr:cNvPr id="1116" name="FAAC-WRT0917-PTE003N_06_m.jpg"/>
        <xdr:cNvPicPr>
          <a:picLocks noChangeAspect="1"/>
        </xdr:cNvPicPr>
      </xdr:nvPicPr>
      <xdr:blipFill>
        <a:blip xmlns:r="http://schemas.openxmlformats.org/officeDocument/2006/relationships" r:embed="rId92" cstate="print"/>
        <a:srcRect/>
        <a:stretch>
          <a:fillRect/>
        </a:stretch>
      </xdr:blipFill>
      <xdr:spPr bwMode="auto">
        <a:xfrm>
          <a:off x="381000" y="121958100"/>
          <a:ext cx="781050" cy="1000125"/>
        </a:xfrm>
        <a:prstGeom prst="rect">
          <a:avLst/>
        </a:prstGeom>
        <a:noFill/>
        <a:ln w="9525">
          <a:noFill/>
          <a:miter lim="800000"/>
          <a:headEnd/>
          <a:tailEnd/>
        </a:ln>
      </xdr:spPr>
    </xdr:pic>
    <xdr:clientData/>
  </xdr:twoCellAnchor>
  <xdr:twoCellAnchor>
    <xdr:from>
      <xdr:col>0</xdr:col>
      <xdr:colOff>381000</xdr:colOff>
      <xdr:row>93</xdr:row>
      <xdr:rowOff>190500</xdr:rowOff>
    </xdr:from>
    <xdr:to>
      <xdr:col>0</xdr:col>
      <xdr:colOff>1162050</xdr:colOff>
      <xdr:row>93</xdr:row>
      <xdr:rowOff>1190625</xdr:rowOff>
    </xdr:to>
    <xdr:pic>
      <xdr:nvPicPr>
        <xdr:cNvPr id="1117" name="PABA-UAG0027-PTE003N_32_m.jpg"/>
        <xdr:cNvPicPr>
          <a:picLocks noChangeAspect="1"/>
        </xdr:cNvPicPr>
      </xdr:nvPicPr>
      <xdr:blipFill>
        <a:blip xmlns:r="http://schemas.openxmlformats.org/officeDocument/2006/relationships" r:embed="rId93" cstate="print"/>
        <a:srcRect/>
        <a:stretch>
          <a:fillRect/>
        </a:stretch>
      </xdr:blipFill>
      <xdr:spPr bwMode="auto">
        <a:xfrm>
          <a:off x="381000" y="123291600"/>
          <a:ext cx="781050" cy="1000125"/>
        </a:xfrm>
        <a:prstGeom prst="rect">
          <a:avLst/>
        </a:prstGeom>
        <a:noFill/>
        <a:ln w="9525">
          <a:noFill/>
          <a:miter lim="800000"/>
          <a:headEnd/>
          <a:tailEnd/>
        </a:ln>
      </xdr:spPr>
    </xdr:pic>
    <xdr:clientData/>
  </xdr:twoCellAnchor>
  <xdr:twoCellAnchor>
    <xdr:from>
      <xdr:col>0</xdr:col>
      <xdr:colOff>381000</xdr:colOff>
      <xdr:row>94</xdr:row>
      <xdr:rowOff>190500</xdr:rowOff>
    </xdr:from>
    <xdr:to>
      <xdr:col>0</xdr:col>
      <xdr:colOff>1162050</xdr:colOff>
      <xdr:row>94</xdr:row>
      <xdr:rowOff>1190625</xdr:rowOff>
    </xdr:to>
    <xdr:pic>
      <xdr:nvPicPr>
        <xdr:cNvPr id="1118" name="A20C-WTX0194-PTE003N_02_m.jpg"/>
        <xdr:cNvPicPr>
          <a:picLocks noChangeAspect="1"/>
        </xdr:cNvPicPr>
      </xdr:nvPicPr>
      <xdr:blipFill>
        <a:blip xmlns:r="http://schemas.openxmlformats.org/officeDocument/2006/relationships" r:embed="rId94" cstate="print"/>
        <a:srcRect/>
        <a:stretch>
          <a:fillRect/>
        </a:stretch>
      </xdr:blipFill>
      <xdr:spPr bwMode="auto">
        <a:xfrm>
          <a:off x="381000" y="124625100"/>
          <a:ext cx="781050" cy="1000125"/>
        </a:xfrm>
        <a:prstGeom prst="rect">
          <a:avLst/>
        </a:prstGeom>
        <a:noFill/>
        <a:ln w="9525">
          <a:noFill/>
          <a:miter lim="800000"/>
          <a:headEnd/>
          <a:tailEnd/>
        </a:ln>
      </xdr:spPr>
    </xdr:pic>
    <xdr:clientData/>
  </xdr:twoCellAnchor>
  <xdr:twoCellAnchor>
    <xdr:from>
      <xdr:col>0</xdr:col>
      <xdr:colOff>381000</xdr:colOff>
      <xdr:row>95</xdr:row>
      <xdr:rowOff>190500</xdr:rowOff>
    </xdr:from>
    <xdr:to>
      <xdr:col>0</xdr:col>
      <xdr:colOff>1162050</xdr:colOff>
      <xdr:row>95</xdr:row>
      <xdr:rowOff>1190625</xdr:rowOff>
    </xdr:to>
    <xdr:pic>
      <xdr:nvPicPr>
        <xdr:cNvPr id="1119" name="AAAC-WRT1007-PTE003N_06_m.jpg"/>
        <xdr:cNvPicPr>
          <a:picLocks noChangeAspect="1"/>
        </xdr:cNvPicPr>
      </xdr:nvPicPr>
      <xdr:blipFill>
        <a:blip xmlns:r="http://schemas.openxmlformats.org/officeDocument/2006/relationships" r:embed="rId95" cstate="print"/>
        <a:srcRect/>
        <a:stretch>
          <a:fillRect/>
        </a:stretch>
      </xdr:blipFill>
      <xdr:spPr bwMode="auto">
        <a:xfrm>
          <a:off x="381000" y="125958600"/>
          <a:ext cx="781050" cy="1000125"/>
        </a:xfrm>
        <a:prstGeom prst="rect">
          <a:avLst/>
        </a:prstGeom>
        <a:noFill/>
        <a:ln w="9525">
          <a:noFill/>
          <a:miter lim="800000"/>
          <a:headEnd/>
          <a:tailEnd/>
        </a:ln>
      </xdr:spPr>
    </xdr:pic>
    <xdr:clientData/>
  </xdr:twoCellAnchor>
  <xdr:twoCellAnchor>
    <xdr:from>
      <xdr:col>0</xdr:col>
      <xdr:colOff>381000</xdr:colOff>
      <xdr:row>96</xdr:row>
      <xdr:rowOff>190500</xdr:rowOff>
    </xdr:from>
    <xdr:to>
      <xdr:col>0</xdr:col>
      <xdr:colOff>1162050</xdr:colOff>
      <xdr:row>96</xdr:row>
      <xdr:rowOff>1190625</xdr:rowOff>
    </xdr:to>
    <xdr:pic>
      <xdr:nvPicPr>
        <xdr:cNvPr id="1120" name="AABC-WRG2369-PTE003N_21_m.jpg"/>
        <xdr:cNvPicPr>
          <a:picLocks noChangeAspect="1"/>
        </xdr:cNvPicPr>
      </xdr:nvPicPr>
      <xdr:blipFill>
        <a:blip xmlns:r="http://schemas.openxmlformats.org/officeDocument/2006/relationships" r:embed="rId96" cstate="print"/>
        <a:srcRect/>
        <a:stretch>
          <a:fillRect/>
        </a:stretch>
      </xdr:blipFill>
      <xdr:spPr bwMode="auto">
        <a:xfrm>
          <a:off x="381000" y="127292100"/>
          <a:ext cx="781050" cy="1000125"/>
        </a:xfrm>
        <a:prstGeom prst="rect">
          <a:avLst/>
        </a:prstGeom>
        <a:noFill/>
        <a:ln w="9525">
          <a:noFill/>
          <a:miter lim="800000"/>
          <a:headEnd/>
          <a:tailEnd/>
        </a:ln>
      </xdr:spPr>
    </xdr:pic>
    <xdr:clientData/>
  </xdr:twoCellAnchor>
  <xdr:twoCellAnchor>
    <xdr:from>
      <xdr:col>0</xdr:col>
      <xdr:colOff>381000</xdr:colOff>
      <xdr:row>97</xdr:row>
      <xdr:rowOff>190500</xdr:rowOff>
    </xdr:from>
    <xdr:to>
      <xdr:col>0</xdr:col>
      <xdr:colOff>1162050</xdr:colOff>
      <xdr:row>97</xdr:row>
      <xdr:rowOff>1190625</xdr:rowOff>
    </xdr:to>
    <xdr:pic>
      <xdr:nvPicPr>
        <xdr:cNvPr id="1121" name="FAAC-WRT0918-PTE003N_21_m.jpg"/>
        <xdr:cNvPicPr>
          <a:picLocks noChangeAspect="1"/>
        </xdr:cNvPicPr>
      </xdr:nvPicPr>
      <xdr:blipFill>
        <a:blip xmlns:r="http://schemas.openxmlformats.org/officeDocument/2006/relationships" r:embed="rId97" cstate="print"/>
        <a:srcRect/>
        <a:stretch>
          <a:fillRect/>
        </a:stretch>
      </xdr:blipFill>
      <xdr:spPr bwMode="auto">
        <a:xfrm>
          <a:off x="381000" y="128625600"/>
          <a:ext cx="781050" cy="1000125"/>
        </a:xfrm>
        <a:prstGeom prst="rect">
          <a:avLst/>
        </a:prstGeom>
        <a:noFill/>
        <a:ln w="9525">
          <a:noFill/>
          <a:miter lim="800000"/>
          <a:headEnd/>
          <a:tailEnd/>
        </a:ln>
      </xdr:spPr>
    </xdr:pic>
    <xdr:clientData/>
  </xdr:twoCellAnchor>
  <xdr:twoCellAnchor>
    <xdr:from>
      <xdr:col>0</xdr:col>
      <xdr:colOff>381000</xdr:colOff>
      <xdr:row>98</xdr:row>
      <xdr:rowOff>190500</xdr:rowOff>
    </xdr:from>
    <xdr:to>
      <xdr:col>0</xdr:col>
      <xdr:colOff>1162050</xdr:colOff>
      <xdr:row>98</xdr:row>
      <xdr:rowOff>1190625</xdr:rowOff>
    </xdr:to>
    <xdr:pic>
      <xdr:nvPicPr>
        <xdr:cNvPr id="1122" name="No-image-found.jpg"/>
        <xdr:cNvPicPr>
          <a:picLocks noChangeAspect="1"/>
        </xdr:cNvPicPr>
      </xdr:nvPicPr>
      <xdr:blipFill>
        <a:blip xmlns:r="http://schemas.openxmlformats.org/officeDocument/2006/relationships" r:embed="rId32" cstate="print"/>
        <a:srcRect/>
        <a:stretch>
          <a:fillRect/>
        </a:stretch>
      </xdr:blipFill>
      <xdr:spPr bwMode="auto">
        <a:xfrm>
          <a:off x="381000" y="129959100"/>
          <a:ext cx="781050" cy="1000125"/>
        </a:xfrm>
        <a:prstGeom prst="rect">
          <a:avLst/>
        </a:prstGeom>
        <a:noFill/>
        <a:ln w="9525">
          <a:noFill/>
          <a:miter lim="800000"/>
          <a:headEnd/>
          <a:tailEnd/>
        </a:ln>
      </xdr:spPr>
    </xdr:pic>
    <xdr:clientData/>
  </xdr:twoCellAnchor>
  <xdr:twoCellAnchor>
    <xdr:from>
      <xdr:col>0</xdr:col>
      <xdr:colOff>381000</xdr:colOff>
      <xdr:row>99</xdr:row>
      <xdr:rowOff>190500</xdr:rowOff>
    </xdr:from>
    <xdr:to>
      <xdr:col>0</xdr:col>
      <xdr:colOff>1162050</xdr:colOff>
      <xdr:row>99</xdr:row>
      <xdr:rowOff>1190625</xdr:rowOff>
    </xdr:to>
    <xdr:pic>
      <xdr:nvPicPr>
        <xdr:cNvPr id="1123" name="P20C-WJB1213-PTE003N_01_m.jpg"/>
        <xdr:cNvPicPr>
          <a:picLocks noChangeAspect="1"/>
        </xdr:cNvPicPr>
      </xdr:nvPicPr>
      <xdr:blipFill>
        <a:blip xmlns:r="http://schemas.openxmlformats.org/officeDocument/2006/relationships" r:embed="rId98" cstate="print"/>
        <a:srcRect/>
        <a:stretch>
          <a:fillRect/>
        </a:stretch>
      </xdr:blipFill>
      <xdr:spPr bwMode="auto">
        <a:xfrm>
          <a:off x="381000" y="131292600"/>
          <a:ext cx="781050" cy="1000125"/>
        </a:xfrm>
        <a:prstGeom prst="rect">
          <a:avLst/>
        </a:prstGeom>
        <a:noFill/>
        <a:ln w="9525">
          <a:noFill/>
          <a:miter lim="800000"/>
          <a:headEnd/>
          <a:tailEnd/>
        </a:ln>
      </xdr:spPr>
    </xdr:pic>
    <xdr:clientData/>
  </xdr:twoCellAnchor>
  <xdr:twoCellAnchor>
    <xdr:from>
      <xdr:col>0</xdr:col>
      <xdr:colOff>381000</xdr:colOff>
      <xdr:row>100</xdr:row>
      <xdr:rowOff>190500</xdr:rowOff>
    </xdr:from>
    <xdr:to>
      <xdr:col>0</xdr:col>
      <xdr:colOff>1162050</xdr:colOff>
      <xdr:row>100</xdr:row>
      <xdr:rowOff>1190625</xdr:rowOff>
    </xdr:to>
    <xdr:pic>
      <xdr:nvPicPr>
        <xdr:cNvPr id="1124" name="No-image-found.jpg"/>
        <xdr:cNvPicPr>
          <a:picLocks noChangeAspect="1"/>
        </xdr:cNvPicPr>
      </xdr:nvPicPr>
      <xdr:blipFill>
        <a:blip xmlns:r="http://schemas.openxmlformats.org/officeDocument/2006/relationships" r:embed="rId32" cstate="print"/>
        <a:srcRect/>
        <a:stretch>
          <a:fillRect/>
        </a:stretch>
      </xdr:blipFill>
      <xdr:spPr bwMode="auto">
        <a:xfrm>
          <a:off x="381000" y="132626100"/>
          <a:ext cx="781050" cy="1000125"/>
        </a:xfrm>
        <a:prstGeom prst="rect">
          <a:avLst/>
        </a:prstGeom>
        <a:noFill/>
        <a:ln w="9525">
          <a:noFill/>
          <a:miter lim="800000"/>
          <a:headEnd/>
          <a:tailEnd/>
        </a:ln>
      </xdr:spPr>
    </xdr:pic>
    <xdr:clientData/>
  </xdr:twoCellAnchor>
  <xdr:twoCellAnchor>
    <xdr:from>
      <xdr:col>0</xdr:col>
      <xdr:colOff>381000</xdr:colOff>
      <xdr:row>101</xdr:row>
      <xdr:rowOff>190500</xdr:rowOff>
    </xdr:from>
    <xdr:to>
      <xdr:col>0</xdr:col>
      <xdr:colOff>1162050</xdr:colOff>
      <xdr:row>101</xdr:row>
      <xdr:rowOff>1190625</xdr:rowOff>
    </xdr:to>
    <xdr:pic>
      <xdr:nvPicPr>
        <xdr:cNvPr id="1125" name="AAAC-WRT1005-PTE003N_06_m.jpg"/>
        <xdr:cNvPicPr>
          <a:picLocks noChangeAspect="1"/>
        </xdr:cNvPicPr>
      </xdr:nvPicPr>
      <xdr:blipFill>
        <a:blip xmlns:r="http://schemas.openxmlformats.org/officeDocument/2006/relationships" r:embed="rId99" cstate="print"/>
        <a:srcRect/>
        <a:stretch>
          <a:fillRect/>
        </a:stretch>
      </xdr:blipFill>
      <xdr:spPr bwMode="auto">
        <a:xfrm>
          <a:off x="381000" y="133959600"/>
          <a:ext cx="781050" cy="1000125"/>
        </a:xfrm>
        <a:prstGeom prst="rect">
          <a:avLst/>
        </a:prstGeom>
        <a:noFill/>
        <a:ln w="9525">
          <a:noFill/>
          <a:miter lim="800000"/>
          <a:headEnd/>
          <a:tailEnd/>
        </a:ln>
      </xdr:spPr>
    </xdr:pic>
    <xdr:clientData/>
  </xdr:twoCellAnchor>
  <xdr:twoCellAnchor>
    <xdr:from>
      <xdr:col>0</xdr:col>
      <xdr:colOff>381000</xdr:colOff>
      <xdr:row>102</xdr:row>
      <xdr:rowOff>190500</xdr:rowOff>
    </xdr:from>
    <xdr:to>
      <xdr:col>0</xdr:col>
      <xdr:colOff>1162050</xdr:colOff>
      <xdr:row>102</xdr:row>
      <xdr:rowOff>1190625</xdr:rowOff>
    </xdr:to>
    <xdr:pic>
      <xdr:nvPicPr>
        <xdr:cNvPr id="1126" name="AAAC-WRT1009-PTE003N_21_m.jpg"/>
        <xdr:cNvPicPr>
          <a:picLocks noChangeAspect="1"/>
        </xdr:cNvPicPr>
      </xdr:nvPicPr>
      <xdr:blipFill>
        <a:blip xmlns:r="http://schemas.openxmlformats.org/officeDocument/2006/relationships" r:embed="rId100" cstate="print"/>
        <a:srcRect/>
        <a:stretch>
          <a:fillRect/>
        </a:stretch>
      </xdr:blipFill>
      <xdr:spPr bwMode="auto">
        <a:xfrm>
          <a:off x="381000" y="135293100"/>
          <a:ext cx="781050" cy="1000125"/>
        </a:xfrm>
        <a:prstGeom prst="rect">
          <a:avLst/>
        </a:prstGeom>
        <a:noFill/>
        <a:ln w="9525">
          <a:noFill/>
          <a:miter lim="800000"/>
          <a:headEnd/>
          <a:tailEnd/>
        </a:ln>
      </xdr:spPr>
    </xdr:pic>
    <xdr:clientData/>
  </xdr:twoCellAnchor>
  <xdr:twoCellAnchor>
    <xdr:from>
      <xdr:col>0</xdr:col>
      <xdr:colOff>381000</xdr:colOff>
      <xdr:row>103</xdr:row>
      <xdr:rowOff>190500</xdr:rowOff>
    </xdr:from>
    <xdr:to>
      <xdr:col>0</xdr:col>
      <xdr:colOff>1162050</xdr:colOff>
      <xdr:row>103</xdr:row>
      <xdr:rowOff>1190625</xdr:rowOff>
    </xdr:to>
    <xdr:pic>
      <xdr:nvPicPr>
        <xdr:cNvPr id="1127" name="FABC-WRK0445-PTE003N_02_m.jpg"/>
        <xdr:cNvPicPr>
          <a:picLocks noChangeAspect="1"/>
        </xdr:cNvPicPr>
      </xdr:nvPicPr>
      <xdr:blipFill>
        <a:blip xmlns:r="http://schemas.openxmlformats.org/officeDocument/2006/relationships" r:embed="rId101" cstate="print"/>
        <a:srcRect/>
        <a:stretch>
          <a:fillRect/>
        </a:stretch>
      </xdr:blipFill>
      <xdr:spPr bwMode="auto">
        <a:xfrm>
          <a:off x="381000" y="136626600"/>
          <a:ext cx="781050" cy="1000125"/>
        </a:xfrm>
        <a:prstGeom prst="rect">
          <a:avLst/>
        </a:prstGeom>
        <a:noFill/>
        <a:ln w="9525">
          <a:noFill/>
          <a:miter lim="800000"/>
          <a:headEnd/>
          <a:tailEnd/>
        </a:ln>
      </xdr:spPr>
    </xdr:pic>
    <xdr:clientData/>
  </xdr:twoCellAnchor>
  <xdr:twoCellAnchor>
    <xdr:from>
      <xdr:col>0</xdr:col>
      <xdr:colOff>381000</xdr:colOff>
      <xdr:row>104</xdr:row>
      <xdr:rowOff>190500</xdr:rowOff>
    </xdr:from>
    <xdr:to>
      <xdr:col>0</xdr:col>
      <xdr:colOff>1162050</xdr:colOff>
      <xdr:row>104</xdr:row>
      <xdr:rowOff>1190625</xdr:rowOff>
    </xdr:to>
    <xdr:pic>
      <xdr:nvPicPr>
        <xdr:cNvPr id="1128" name="P18C-WRV0090-PTE010N_02_m.jpg"/>
        <xdr:cNvPicPr>
          <a:picLocks noChangeAspect="1"/>
        </xdr:cNvPicPr>
      </xdr:nvPicPr>
      <xdr:blipFill>
        <a:blip xmlns:r="http://schemas.openxmlformats.org/officeDocument/2006/relationships" r:embed="rId102" cstate="print"/>
        <a:srcRect/>
        <a:stretch>
          <a:fillRect/>
        </a:stretch>
      </xdr:blipFill>
      <xdr:spPr bwMode="auto">
        <a:xfrm>
          <a:off x="381000" y="137960100"/>
          <a:ext cx="781050" cy="1000125"/>
        </a:xfrm>
        <a:prstGeom prst="rect">
          <a:avLst/>
        </a:prstGeom>
        <a:noFill/>
        <a:ln w="9525">
          <a:noFill/>
          <a:miter lim="800000"/>
          <a:headEnd/>
          <a:tailEnd/>
        </a:ln>
      </xdr:spPr>
    </xdr:pic>
    <xdr:clientData/>
  </xdr:twoCellAnchor>
  <xdr:twoCellAnchor>
    <xdr:from>
      <xdr:col>0</xdr:col>
      <xdr:colOff>381000</xdr:colOff>
      <xdr:row>105</xdr:row>
      <xdr:rowOff>190500</xdr:rowOff>
    </xdr:from>
    <xdr:to>
      <xdr:col>0</xdr:col>
      <xdr:colOff>1162050</xdr:colOff>
      <xdr:row>105</xdr:row>
      <xdr:rowOff>1190625</xdr:rowOff>
    </xdr:to>
    <xdr:pic>
      <xdr:nvPicPr>
        <xdr:cNvPr id="1129" name="P18C-WTK0802-PJY002N_09_m.jpg"/>
        <xdr:cNvPicPr>
          <a:picLocks noChangeAspect="1"/>
        </xdr:cNvPicPr>
      </xdr:nvPicPr>
      <xdr:blipFill>
        <a:blip xmlns:r="http://schemas.openxmlformats.org/officeDocument/2006/relationships" r:embed="rId103" cstate="print"/>
        <a:srcRect/>
        <a:stretch>
          <a:fillRect/>
        </a:stretch>
      </xdr:blipFill>
      <xdr:spPr bwMode="auto">
        <a:xfrm>
          <a:off x="381000" y="139293600"/>
          <a:ext cx="781050" cy="1000125"/>
        </a:xfrm>
        <a:prstGeom prst="rect">
          <a:avLst/>
        </a:prstGeom>
        <a:noFill/>
        <a:ln w="9525">
          <a:noFill/>
          <a:miter lim="800000"/>
          <a:headEnd/>
          <a:tailEnd/>
        </a:ln>
      </xdr:spPr>
    </xdr:pic>
    <xdr:clientData/>
  </xdr:twoCellAnchor>
  <xdr:twoCellAnchor>
    <xdr:from>
      <xdr:col>0</xdr:col>
      <xdr:colOff>381000</xdr:colOff>
      <xdr:row>106</xdr:row>
      <xdr:rowOff>190500</xdr:rowOff>
    </xdr:from>
    <xdr:to>
      <xdr:col>0</xdr:col>
      <xdr:colOff>1162050</xdr:colOff>
      <xdr:row>106</xdr:row>
      <xdr:rowOff>1190625</xdr:rowOff>
    </xdr:to>
    <xdr:pic>
      <xdr:nvPicPr>
        <xdr:cNvPr id="1130" name="PABC-WJB1557-PTE003N_01_m.jpg"/>
        <xdr:cNvPicPr>
          <a:picLocks noChangeAspect="1"/>
        </xdr:cNvPicPr>
      </xdr:nvPicPr>
      <xdr:blipFill>
        <a:blip xmlns:r="http://schemas.openxmlformats.org/officeDocument/2006/relationships" r:embed="rId104" cstate="print"/>
        <a:srcRect/>
        <a:stretch>
          <a:fillRect/>
        </a:stretch>
      </xdr:blipFill>
      <xdr:spPr bwMode="auto">
        <a:xfrm>
          <a:off x="381000" y="140627100"/>
          <a:ext cx="781050" cy="1000125"/>
        </a:xfrm>
        <a:prstGeom prst="rect">
          <a:avLst/>
        </a:prstGeom>
        <a:noFill/>
        <a:ln w="9525">
          <a:noFill/>
          <a:miter lim="800000"/>
          <a:headEnd/>
          <a:tailEnd/>
        </a:ln>
      </xdr:spPr>
    </xdr:pic>
    <xdr:clientData/>
  </xdr:twoCellAnchor>
  <xdr:twoCellAnchor>
    <xdr:from>
      <xdr:col>0</xdr:col>
      <xdr:colOff>381000</xdr:colOff>
      <xdr:row>107</xdr:row>
      <xdr:rowOff>190500</xdr:rowOff>
    </xdr:from>
    <xdr:to>
      <xdr:col>0</xdr:col>
      <xdr:colOff>1162050</xdr:colOff>
      <xdr:row>107</xdr:row>
      <xdr:rowOff>1190625</xdr:rowOff>
    </xdr:to>
    <xdr:pic>
      <xdr:nvPicPr>
        <xdr:cNvPr id="1131" name="SABA-WTK2403-PTE003N_21_m.jpg"/>
        <xdr:cNvPicPr>
          <a:picLocks noChangeAspect="1"/>
        </xdr:cNvPicPr>
      </xdr:nvPicPr>
      <xdr:blipFill>
        <a:blip xmlns:r="http://schemas.openxmlformats.org/officeDocument/2006/relationships" r:embed="rId105" cstate="print"/>
        <a:srcRect/>
        <a:stretch>
          <a:fillRect/>
        </a:stretch>
      </xdr:blipFill>
      <xdr:spPr bwMode="auto">
        <a:xfrm>
          <a:off x="381000" y="141960600"/>
          <a:ext cx="781050" cy="1000125"/>
        </a:xfrm>
        <a:prstGeom prst="rect">
          <a:avLst/>
        </a:prstGeom>
        <a:noFill/>
        <a:ln w="9525">
          <a:noFill/>
          <a:miter lim="800000"/>
          <a:headEnd/>
          <a:tailEnd/>
        </a:ln>
      </xdr:spPr>
    </xdr:pic>
    <xdr:clientData/>
  </xdr:twoCellAnchor>
  <xdr:twoCellAnchor>
    <xdr:from>
      <xdr:col>0</xdr:col>
      <xdr:colOff>381000</xdr:colOff>
      <xdr:row>108</xdr:row>
      <xdr:rowOff>190500</xdr:rowOff>
    </xdr:from>
    <xdr:to>
      <xdr:col>0</xdr:col>
      <xdr:colOff>1162050</xdr:colOff>
      <xdr:row>108</xdr:row>
      <xdr:rowOff>1190625</xdr:rowOff>
    </xdr:to>
    <xdr:pic>
      <xdr:nvPicPr>
        <xdr:cNvPr id="1132" name="AAAC-WJT1435-PTE003N_21_m.jpg"/>
        <xdr:cNvPicPr>
          <a:picLocks noChangeAspect="1"/>
        </xdr:cNvPicPr>
      </xdr:nvPicPr>
      <xdr:blipFill>
        <a:blip xmlns:r="http://schemas.openxmlformats.org/officeDocument/2006/relationships" r:embed="rId106" cstate="print"/>
        <a:srcRect/>
        <a:stretch>
          <a:fillRect/>
        </a:stretch>
      </xdr:blipFill>
      <xdr:spPr bwMode="auto">
        <a:xfrm>
          <a:off x="381000" y="143294100"/>
          <a:ext cx="781050" cy="1000125"/>
        </a:xfrm>
        <a:prstGeom prst="rect">
          <a:avLst/>
        </a:prstGeom>
        <a:noFill/>
        <a:ln w="9525">
          <a:noFill/>
          <a:miter lim="800000"/>
          <a:headEnd/>
          <a:tailEnd/>
        </a:ln>
      </xdr:spPr>
    </xdr:pic>
    <xdr:clientData/>
  </xdr:twoCellAnchor>
  <xdr:twoCellAnchor>
    <xdr:from>
      <xdr:col>0</xdr:col>
      <xdr:colOff>381000</xdr:colOff>
      <xdr:row>109</xdr:row>
      <xdr:rowOff>190500</xdr:rowOff>
    </xdr:from>
    <xdr:to>
      <xdr:col>0</xdr:col>
      <xdr:colOff>1162050</xdr:colOff>
      <xdr:row>109</xdr:row>
      <xdr:rowOff>1190625</xdr:rowOff>
    </xdr:to>
    <xdr:pic>
      <xdr:nvPicPr>
        <xdr:cNvPr id="1133" name="AAAC-WRT1006-PTE003N_06_m.jpg"/>
        <xdr:cNvPicPr>
          <a:picLocks noChangeAspect="1"/>
        </xdr:cNvPicPr>
      </xdr:nvPicPr>
      <xdr:blipFill>
        <a:blip xmlns:r="http://schemas.openxmlformats.org/officeDocument/2006/relationships" r:embed="rId107" cstate="print"/>
        <a:srcRect/>
        <a:stretch>
          <a:fillRect/>
        </a:stretch>
      </xdr:blipFill>
      <xdr:spPr bwMode="auto">
        <a:xfrm>
          <a:off x="381000" y="144627600"/>
          <a:ext cx="781050" cy="1000125"/>
        </a:xfrm>
        <a:prstGeom prst="rect">
          <a:avLst/>
        </a:prstGeom>
        <a:noFill/>
        <a:ln w="9525">
          <a:noFill/>
          <a:miter lim="800000"/>
          <a:headEnd/>
          <a:tailEnd/>
        </a:ln>
      </xdr:spPr>
    </xdr:pic>
    <xdr:clientData/>
  </xdr:twoCellAnchor>
  <xdr:twoCellAnchor>
    <xdr:from>
      <xdr:col>0</xdr:col>
      <xdr:colOff>381000</xdr:colOff>
      <xdr:row>110</xdr:row>
      <xdr:rowOff>190500</xdr:rowOff>
    </xdr:from>
    <xdr:to>
      <xdr:col>0</xdr:col>
      <xdr:colOff>1162050</xdr:colOff>
      <xdr:row>110</xdr:row>
      <xdr:rowOff>1190625</xdr:rowOff>
    </xdr:to>
    <xdr:pic>
      <xdr:nvPicPr>
        <xdr:cNvPr id="1134" name="AAAS-WSC2179-PTE120N_0644_m.jpg"/>
        <xdr:cNvPicPr>
          <a:picLocks noChangeAspect="1"/>
        </xdr:cNvPicPr>
      </xdr:nvPicPr>
      <xdr:blipFill>
        <a:blip xmlns:r="http://schemas.openxmlformats.org/officeDocument/2006/relationships" r:embed="rId108" cstate="print"/>
        <a:srcRect/>
        <a:stretch>
          <a:fillRect/>
        </a:stretch>
      </xdr:blipFill>
      <xdr:spPr bwMode="auto">
        <a:xfrm>
          <a:off x="381000" y="145961100"/>
          <a:ext cx="781050" cy="1000125"/>
        </a:xfrm>
        <a:prstGeom prst="rect">
          <a:avLst/>
        </a:prstGeom>
        <a:noFill/>
        <a:ln w="9525">
          <a:noFill/>
          <a:miter lim="800000"/>
          <a:headEnd/>
          <a:tailEnd/>
        </a:ln>
      </xdr:spPr>
    </xdr:pic>
    <xdr:clientData/>
  </xdr:twoCellAnchor>
  <xdr:twoCellAnchor>
    <xdr:from>
      <xdr:col>0</xdr:col>
      <xdr:colOff>381000</xdr:colOff>
      <xdr:row>111</xdr:row>
      <xdr:rowOff>190500</xdr:rowOff>
    </xdr:from>
    <xdr:to>
      <xdr:col>0</xdr:col>
      <xdr:colOff>1162050</xdr:colOff>
      <xdr:row>111</xdr:row>
      <xdr:rowOff>1190625</xdr:rowOff>
    </xdr:to>
    <xdr:pic>
      <xdr:nvPicPr>
        <xdr:cNvPr id="1135" name="AABC-WTK2625-PTE003N_21_m.jpg"/>
        <xdr:cNvPicPr>
          <a:picLocks noChangeAspect="1"/>
        </xdr:cNvPicPr>
      </xdr:nvPicPr>
      <xdr:blipFill>
        <a:blip xmlns:r="http://schemas.openxmlformats.org/officeDocument/2006/relationships" r:embed="rId109" cstate="print"/>
        <a:srcRect/>
        <a:stretch>
          <a:fillRect/>
        </a:stretch>
      </xdr:blipFill>
      <xdr:spPr bwMode="auto">
        <a:xfrm>
          <a:off x="381000" y="147294600"/>
          <a:ext cx="781050" cy="1000125"/>
        </a:xfrm>
        <a:prstGeom prst="rect">
          <a:avLst/>
        </a:prstGeom>
        <a:noFill/>
        <a:ln w="9525">
          <a:noFill/>
          <a:miter lim="800000"/>
          <a:headEnd/>
          <a:tailEnd/>
        </a:ln>
      </xdr:spPr>
    </xdr:pic>
    <xdr:clientData/>
  </xdr:twoCellAnchor>
  <xdr:twoCellAnchor>
    <xdr:from>
      <xdr:col>0</xdr:col>
      <xdr:colOff>381000</xdr:colOff>
      <xdr:row>112</xdr:row>
      <xdr:rowOff>190500</xdr:rowOff>
    </xdr:from>
    <xdr:to>
      <xdr:col>0</xdr:col>
      <xdr:colOff>1162050</xdr:colOff>
      <xdr:row>112</xdr:row>
      <xdr:rowOff>1190625</xdr:rowOff>
    </xdr:to>
    <xdr:pic>
      <xdr:nvPicPr>
        <xdr:cNvPr id="1136" name="F19C-MJT1132-PJO002N_01_m.jpg"/>
        <xdr:cNvPicPr>
          <a:picLocks noChangeAspect="1"/>
        </xdr:cNvPicPr>
      </xdr:nvPicPr>
      <xdr:blipFill>
        <a:blip xmlns:r="http://schemas.openxmlformats.org/officeDocument/2006/relationships" r:embed="rId110" cstate="print"/>
        <a:srcRect/>
        <a:stretch>
          <a:fillRect/>
        </a:stretch>
      </xdr:blipFill>
      <xdr:spPr bwMode="auto">
        <a:xfrm>
          <a:off x="381000" y="148628100"/>
          <a:ext cx="781050" cy="1000125"/>
        </a:xfrm>
        <a:prstGeom prst="rect">
          <a:avLst/>
        </a:prstGeom>
        <a:noFill/>
        <a:ln w="9525">
          <a:noFill/>
          <a:miter lim="800000"/>
          <a:headEnd/>
          <a:tailEnd/>
        </a:ln>
      </xdr:spPr>
    </xdr:pic>
    <xdr:clientData/>
  </xdr:twoCellAnchor>
  <xdr:twoCellAnchor>
    <xdr:from>
      <xdr:col>0</xdr:col>
      <xdr:colOff>381000</xdr:colOff>
      <xdr:row>113</xdr:row>
      <xdr:rowOff>190500</xdr:rowOff>
    </xdr:from>
    <xdr:to>
      <xdr:col>0</xdr:col>
      <xdr:colOff>1162050</xdr:colOff>
      <xdr:row>113</xdr:row>
      <xdr:rowOff>1190625</xdr:rowOff>
    </xdr:to>
    <xdr:pic>
      <xdr:nvPicPr>
        <xdr:cNvPr id="1137" name="F20C-WJO0644-PJY002N_21_m.jpg"/>
        <xdr:cNvPicPr>
          <a:picLocks noChangeAspect="1"/>
        </xdr:cNvPicPr>
      </xdr:nvPicPr>
      <xdr:blipFill>
        <a:blip xmlns:r="http://schemas.openxmlformats.org/officeDocument/2006/relationships" r:embed="rId111" cstate="print"/>
        <a:srcRect/>
        <a:stretch>
          <a:fillRect/>
        </a:stretch>
      </xdr:blipFill>
      <xdr:spPr bwMode="auto">
        <a:xfrm>
          <a:off x="381000" y="149961600"/>
          <a:ext cx="781050" cy="1000125"/>
        </a:xfrm>
        <a:prstGeom prst="rect">
          <a:avLst/>
        </a:prstGeom>
        <a:noFill/>
        <a:ln w="9525">
          <a:noFill/>
          <a:miter lim="800000"/>
          <a:headEnd/>
          <a:tailEnd/>
        </a:ln>
      </xdr:spPr>
    </xdr:pic>
    <xdr:clientData/>
  </xdr:twoCellAnchor>
  <xdr:twoCellAnchor>
    <xdr:from>
      <xdr:col>0</xdr:col>
      <xdr:colOff>381000</xdr:colOff>
      <xdr:row>114</xdr:row>
      <xdr:rowOff>190500</xdr:rowOff>
    </xdr:from>
    <xdr:to>
      <xdr:col>0</xdr:col>
      <xdr:colOff>1162050</xdr:colOff>
      <xdr:row>114</xdr:row>
      <xdr:rowOff>1190625</xdr:rowOff>
    </xdr:to>
    <xdr:pic>
      <xdr:nvPicPr>
        <xdr:cNvPr id="1138" name="FAAC-WRT0925-PTE003N_75_m.jpg"/>
        <xdr:cNvPicPr>
          <a:picLocks noChangeAspect="1"/>
        </xdr:cNvPicPr>
      </xdr:nvPicPr>
      <xdr:blipFill>
        <a:blip xmlns:r="http://schemas.openxmlformats.org/officeDocument/2006/relationships" r:embed="rId112" cstate="print"/>
        <a:srcRect/>
        <a:stretch>
          <a:fillRect/>
        </a:stretch>
      </xdr:blipFill>
      <xdr:spPr bwMode="auto">
        <a:xfrm>
          <a:off x="381000" y="151295100"/>
          <a:ext cx="781050" cy="1000125"/>
        </a:xfrm>
        <a:prstGeom prst="rect">
          <a:avLst/>
        </a:prstGeom>
        <a:noFill/>
        <a:ln w="9525">
          <a:noFill/>
          <a:miter lim="800000"/>
          <a:headEnd/>
          <a:tailEnd/>
        </a:ln>
      </xdr:spPr>
    </xdr:pic>
    <xdr:clientData/>
  </xdr:twoCellAnchor>
  <xdr:twoCellAnchor>
    <xdr:from>
      <xdr:col>0</xdr:col>
      <xdr:colOff>381000</xdr:colOff>
      <xdr:row>115</xdr:row>
      <xdr:rowOff>190500</xdr:rowOff>
    </xdr:from>
    <xdr:to>
      <xdr:col>0</xdr:col>
      <xdr:colOff>1162050</xdr:colOff>
      <xdr:row>115</xdr:row>
      <xdr:rowOff>1190625</xdr:rowOff>
    </xdr:to>
    <xdr:pic>
      <xdr:nvPicPr>
        <xdr:cNvPr id="1139" name="No-image-found.jpg"/>
        <xdr:cNvPicPr>
          <a:picLocks noChangeAspect="1"/>
        </xdr:cNvPicPr>
      </xdr:nvPicPr>
      <xdr:blipFill>
        <a:blip xmlns:r="http://schemas.openxmlformats.org/officeDocument/2006/relationships" r:embed="rId32" cstate="print"/>
        <a:srcRect/>
        <a:stretch>
          <a:fillRect/>
        </a:stretch>
      </xdr:blipFill>
      <xdr:spPr bwMode="auto">
        <a:xfrm>
          <a:off x="381000" y="152628600"/>
          <a:ext cx="781050" cy="1000125"/>
        </a:xfrm>
        <a:prstGeom prst="rect">
          <a:avLst/>
        </a:prstGeom>
        <a:noFill/>
        <a:ln w="9525">
          <a:noFill/>
          <a:miter lim="800000"/>
          <a:headEnd/>
          <a:tailEnd/>
        </a:ln>
      </xdr:spPr>
    </xdr:pic>
    <xdr:clientData/>
  </xdr:twoCellAnchor>
  <xdr:twoCellAnchor>
    <xdr:from>
      <xdr:col>0</xdr:col>
      <xdr:colOff>381000</xdr:colOff>
      <xdr:row>116</xdr:row>
      <xdr:rowOff>190500</xdr:rowOff>
    </xdr:from>
    <xdr:to>
      <xdr:col>0</xdr:col>
      <xdr:colOff>1162050</xdr:colOff>
      <xdr:row>116</xdr:row>
      <xdr:rowOff>1190625</xdr:rowOff>
    </xdr:to>
    <xdr:pic>
      <xdr:nvPicPr>
        <xdr:cNvPr id="1140" name="FABC-MTK5641-PJY002N_0608_m.jpg"/>
        <xdr:cNvPicPr>
          <a:picLocks noChangeAspect="1"/>
        </xdr:cNvPicPr>
      </xdr:nvPicPr>
      <xdr:blipFill>
        <a:blip xmlns:r="http://schemas.openxmlformats.org/officeDocument/2006/relationships" r:embed="rId113" cstate="print"/>
        <a:srcRect/>
        <a:stretch>
          <a:fillRect/>
        </a:stretch>
      </xdr:blipFill>
      <xdr:spPr bwMode="auto">
        <a:xfrm>
          <a:off x="381000" y="153962100"/>
          <a:ext cx="781050" cy="1000125"/>
        </a:xfrm>
        <a:prstGeom prst="rect">
          <a:avLst/>
        </a:prstGeom>
        <a:noFill/>
        <a:ln w="9525">
          <a:noFill/>
          <a:miter lim="800000"/>
          <a:headEnd/>
          <a:tailEnd/>
        </a:ln>
      </xdr:spPr>
    </xdr:pic>
    <xdr:clientData/>
  </xdr:twoCellAnchor>
  <xdr:twoCellAnchor>
    <xdr:from>
      <xdr:col>0</xdr:col>
      <xdr:colOff>381000</xdr:colOff>
      <xdr:row>117</xdr:row>
      <xdr:rowOff>190500</xdr:rowOff>
    </xdr:from>
    <xdr:to>
      <xdr:col>0</xdr:col>
      <xdr:colOff>1162050</xdr:colOff>
      <xdr:row>117</xdr:row>
      <xdr:rowOff>1190625</xdr:rowOff>
    </xdr:to>
    <xdr:pic>
      <xdr:nvPicPr>
        <xdr:cNvPr id="1141" name="FW16-CW370942_01_m.jpg"/>
        <xdr:cNvPicPr>
          <a:picLocks noChangeAspect="1"/>
        </xdr:cNvPicPr>
      </xdr:nvPicPr>
      <xdr:blipFill>
        <a:blip xmlns:r="http://schemas.openxmlformats.org/officeDocument/2006/relationships" r:embed="rId114" cstate="print"/>
        <a:srcRect/>
        <a:stretch>
          <a:fillRect/>
        </a:stretch>
      </xdr:blipFill>
      <xdr:spPr bwMode="auto">
        <a:xfrm>
          <a:off x="381000" y="155295600"/>
          <a:ext cx="781050" cy="1000125"/>
        </a:xfrm>
        <a:prstGeom prst="rect">
          <a:avLst/>
        </a:prstGeom>
        <a:noFill/>
        <a:ln w="9525">
          <a:noFill/>
          <a:miter lim="800000"/>
          <a:headEnd/>
          <a:tailEnd/>
        </a:ln>
      </xdr:spPr>
    </xdr:pic>
    <xdr:clientData/>
  </xdr:twoCellAnchor>
  <xdr:twoCellAnchor>
    <xdr:from>
      <xdr:col>0</xdr:col>
      <xdr:colOff>381000</xdr:colOff>
      <xdr:row>118</xdr:row>
      <xdr:rowOff>190500</xdr:rowOff>
    </xdr:from>
    <xdr:to>
      <xdr:col>0</xdr:col>
      <xdr:colOff>1162050</xdr:colOff>
      <xdr:row>118</xdr:row>
      <xdr:rowOff>1190625</xdr:rowOff>
    </xdr:to>
    <xdr:pic>
      <xdr:nvPicPr>
        <xdr:cNvPr id="1142" name="FW16-CW690341_1046_m.jpg"/>
        <xdr:cNvPicPr>
          <a:picLocks noChangeAspect="1"/>
        </xdr:cNvPicPr>
      </xdr:nvPicPr>
      <xdr:blipFill>
        <a:blip xmlns:r="http://schemas.openxmlformats.org/officeDocument/2006/relationships" r:embed="rId115" cstate="print"/>
        <a:srcRect/>
        <a:stretch>
          <a:fillRect/>
        </a:stretch>
      </xdr:blipFill>
      <xdr:spPr bwMode="auto">
        <a:xfrm>
          <a:off x="381000" y="156629100"/>
          <a:ext cx="781050" cy="1000125"/>
        </a:xfrm>
        <a:prstGeom prst="rect">
          <a:avLst/>
        </a:prstGeom>
        <a:noFill/>
        <a:ln w="9525">
          <a:noFill/>
          <a:miter lim="800000"/>
          <a:headEnd/>
          <a:tailEnd/>
        </a:ln>
      </xdr:spPr>
    </xdr:pic>
    <xdr:clientData/>
  </xdr:twoCellAnchor>
  <xdr:twoCellAnchor>
    <xdr:from>
      <xdr:col>0</xdr:col>
      <xdr:colOff>381000</xdr:colOff>
      <xdr:row>119</xdr:row>
      <xdr:rowOff>190500</xdr:rowOff>
    </xdr:from>
    <xdr:to>
      <xdr:col>0</xdr:col>
      <xdr:colOff>1162050</xdr:colOff>
      <xdr:row>119</xdr:row>
      <xdr:rowOff>1190625</xdr:rowOff>
    </xdr:to>
    <xdr:pic>
      <xdr:nvPicPr>
        <xdr:cNvPr id="1143" name="P20C-WDT1352-PDE004N_07hc_m.jpg"/>
        <xdr:cNvPicPr>
          <a:picLocks noChangeAspect="1"/>
        </xdr:cNvPicPr>
      </xdr:nvPicPr>
      <xdr:blipFill>
        <a:blip xmlns:r="http://schemas.openxmlformats.org/officeDocument/2006/relationships" r:embed="rId116" cstate="print"/>
        <a:srcRect/>
        <a:stretch>
          <a:fillRect/>
        </a:stretch>
      </xdr:blipFill>
      <xdr:spPr bwMode="auto">
        <a:xfrm>
          <a:off x="381000" y="157962600"/>
          <a:ext cx="781050" cy="1000125"/>
        </a:xfrm>
        <a:prstGeom prst="rect">
          <a:avLst/>
        </a:prstGeom>
        <a:noFill/>
        <a:ln w="9525">
          <a:noFill/>
          <a:miter lim="800000"/>
          <a:headEnd/>
          <a:tailEnd/>
        </a:ln>
      </xdr:spPr>
    </xdr:pic>
    <xdr:clientData/>
  </xdr:twoCellAnchor>
  <xdr:twoCellAnchor>
    <xdr:from>
      <xdr:col>0</xdr:col>
      <xdr:colOff>381000</xdr:colOff>
      <xdr:row>120</xdr:row>
      <xdr:rowOff>190500</xdr:rowOff>
    </xdr:from>
    <xdr:to>
      <xdr:col>0</xdr:col>
      <xdr:colOff>1162050</xdr:colOff>
      <xdr:row>120</xdr:row>
      <xdr:rowOff>1190625</xdr:rowOff>
    </xdr:to>
    <xdr:pic>
      <xdr:nvPicPr>
        <xdr:cNvPr id="1144" name="P20C-WRG1500-PTE003N_02_m.jpg"/>
        <xdr:cNvPicPr>
          <a:picLocks noChangeAspect="1"/>
        </xdr:cNvPicPr>
      </xdr:nvPicPr>
      <xdr:blipFill>
        <a:blip xmlns:r="http://schemas.openxmlformats.org/officeDocument/2006/relationships" r:embed="rId117" cstate="print"/>
        <a:srcRect/>
        <a:stretch>
          <a:fillRect/>
        </a:stretch>
      </xdr:blipFill>
      <xdr:spPr bwMode="auto">
        <a:xfrm>
          <a:off x="381000" y="159296100"/>
          <a:ext cx="781050" cy="1000125"/>
        </a:xfrm>
        <a:prstGeom prst="rect">
          <a:avLst/>
        </a:prstGeom>
        <a:noFill/>
        <a:ln w="9525">
          <a:noFill/>
          <a:miter lim="800000"/>
          <a:headEnd/>
          <a:tailEnd/>
        </a:ln>
      </xdr:spPr>
    </xdr:pic>
    <xdr:clientData/>
  </xdr:twoCellAnchor>
  <xdr:twoCellAnchor>
    <xdr:from>
      <xdr:col>0</xdr:col>
      <xdr:colOff>381000</xdr:colOff>
      <xdr:row>121</xdr:row>
      <xdr:rowOff>190500</xdr:rowOff>
    </xdr:from>
    <xdr:to>
      <xdr:col>0</xdr:col>
      <xdr:colOff>1162050</xdr:colOff>
      <xdr:row>121</xdr:row>
      <xdr:rowOff>1190625</xdr:rowOff>
    </xdr:to>
    <xdr:pic>
      <xdr:nvPicPr>
        <xdr:cNvPr id="1145" name="P20C-WRP0235-PTE130N_21_m.jpg"/>
        <xdr:cNvPicPr>
          <a:picLocks noChangeAspect="1"/>
        </xdr:cNvPicPr>
      </xdr:nvPicPr>
      <xdr:blipFill>
        <a:blip xmlns:r="http://schemas.openxmlformats.org/officeDocument/2006/relationships" r:embed="rId118" cstate="print"/>
        <a:srcRect/>
        <a:stretch>
          <a:fillRect/>
        </a:stretch>
      </xdr:blipFill>
      <xdr:spPr bwMode="auto">
        <a:xfrm>
          <a:off x="381000" y="160629600"/>
          <a:ext cx="781050" cy="1000125"/>
        </a:xfrm>
        <a:prstGeom prst="rect">
          <a:avLst/>
        </a:prstGeom>
        <a:noFill/>
        <a:ln w="9525">
          <a:noFill/>
          <a:miter lim="800000"/>
          <a:headEnd/>
          <a:tailEnd/>
        </a:ln>
      </xdr:spPr>
    </xdr:pic>
    <xdr:clientData/>
  </xdr:twoCellAnchor>
  <xdr:twoCellAnchor>
    <xdr:from>
      <xdr:col>0</xdr:col>
      <xdr:colOff>381000</xdr:colOff>
      <xdr:row>122</xdr:row>
      <xdr:rowOff>190500</xdr:rowOff>
    </xdr:from>
    <xdr:to>
      <xdr:col>0</xdr:col>
      <xdr:colOff>1162050</xdr:colOff>
      <xdr:row>122</xdr:row>
      <xdr:rowOff>1190625</xdr:rowOff>
    </xdr:to>
    <xdr:pic>
      <xdr:nvPicPr>
        <xdr:cNvPr id="1146" name="PABA-UAG0028-PTE003N_32_m.jpg"/>
        <xdr:cNvPicPr>
          <a:picLocks noChangeAspect="1"/>
        </xdr:cNvPicPr>
      </xdr:nvPicPr>
      <xdr:blipFill>
        <a:blip xmlns:r="http://schemas.openxmlformats.org/officeDocument/2006/relationships" r:embed="rId119" cstate="print"/>
        <a:srcRect/>
        <a:stretch>
          <a:fillRect/>
        </a:stretch>
      </xdr:blipFill>
      <xdr:spPr bwMode="auto">
        <a:xfrm>
          <a:off x="381000" y="161963100"/>
          <a:ext cx="781050" cy="1000125"/>
        </a:xfrm>
        <a:prstGeom prst="rect">
          <a:avLst/>
        </a:prstGeom>
        <a:noFill/>
        <a:ln w="9525">
          <a:noFill/>
          <a:miter lim="800000"/>
          <a:headEnd/>
          <a:tailEnd/>
        </a:ln>
      </xdr:spPr>
    </xdr:pic>
    <xdr:clientData/>
  </xdr:twoCellAnchor>
  <xdr:twoCellAnchor>
    <xdr:from>
      <xdr:col>0</xdr:col>
      <xdr:colOff>381000</xdr:colOff>
      <xdr:row>123</xdr:row>
      <xdr:rowOff>190500</xdr:rowOff>
    </xdr:from>
    <xdr:to>
      <xdr:col>0</xdr:col>
      <xdr:colOff>1162050</xdr:colOff>
      <xdr:row>123</xdr:row>
      <xdr:rowOff>1190625</xdr:rowOff>
    </xdr:to>
    <xdr:pic>
      <xdr:nvPicPr>
        <xdr:cNvPr id="1147" name="PABA-UCA0016-PTE003N_02_m.jpg"/>
        <xdr:cNvPicPr>
          <a:picLocks noChangeAspect="1"/>
        </xdr:cNvPicPr>
      </xdr:nvPicPr>
      <xdr:blipFill>
        <a:blip xmlns:r="http://schemas.openxmlformats.org/officeDocument/2006/relationships" r:embed="rId120" cstate="print"/>
        <a:srcRect/>
        <a:stretch>
          <a:fillRect/>
        </a:stretch>
      </xdr:blipFill>
      <xdr:spPr bwMode="auto">
        <a:xfrm>
          <a:off x="381000" y="163296600"/>
          <a:ext cx="781050" cy="1000125"/>
        </a:xfrm>
        <a:prstGeom prst="rect">
          <a:avLst/>
        </a:prstGeom>
        <a:noFill/>
        <a:ln w="9525">
          <a:noFill/>
          <a:miter lim="800000"/>
          <a:headEnd/>
          <a:tailEnd/>
        </a:ln>
      </xdr:spPr>
    </xdr:pic>
    <xdr:clientData/>
  </xdr:twoCellAnchor>
  <xdr:twoCellAnchor>
    <xdr:from>
      <xdr:col>0</xdr:col>
      <xdr:colOff>381000</xdr:colOff>
      <xdr:row>124</xdr:row>
      <xdr:rowOff>190500</xdr:rowOff>
    </xdr:from>
    <xdr:to>
      <xdr:col>0</xdr:col>
      <xdr:colOff>1162050</xdr:colOff>
      <xdr:row>124</xdr:row>
      <xdr:rowOff>1190625</xdr:rowOff>
    </xdr:to>
    <xdr:pic>
      <xdr:nvPicPr>
        <xdr:cNvPr id="1148" name="PABC-WDT1852-PDE004N_10SC_m.jpg"/>
        <xdr:cNvPicPr>
          <a:picLocks noChangeAspect="1"/>
        </xdr:cNvPicPr>
      </xdr:nvPicPr>
      <xdr:blipFill>
        <a:blip xmlns:r="http://schemas.openxmlformats.org/officeDocument/2006/relationships" r:embed="rId121" cstate="print"/>
        <a:srcRect/>
        <a:stretch>
          <a:fillRect/>
        </a:stretch>
      </xdr:blipFill>
      <xdr:spPr bwMode="auto">
        <a:xfrm>
          <a:off x="381000" y="164630100"/>
          <a:ext cx="781050" cy="1000125"/>
        </a:xfrm>
        <a:prstGeom prst="rect">
          <a:avLst/>
        </a:prstGeom>
        <a:noFill/>
        <a:ln w="9525">
          <a:noFill/>
          <a:miter lim="800000"/>
          <a:headEnd/>
          <a:tailEnd/>
        </a:ln>
      </xdr:spPr>
    </xdr:pic>
    <xdr:clientData/>
  </xdr:twoCellAnchor>
  <xdr:twoCellAnchor>
    <xdr:from>
      <xdr:col>0</xdr:col>
      <xdr:colOff>381000</xdr:colOff>
      <xdr:row>125</xdr:row>
      <xdr:rowOff>190500</xdr:rowOff>
    </xdr:from>
    <xdr:to>
      <xdr:col>0</xdr:col>
      <xdr:colOff>1162050</xdr:colOff>
      <xdr:row>125</xdr:row>
      <xdr:rowOff>1190625</xdr:rowOff>
    </xdr:to>
    <xdr:pic>
      <xdr:nvPicPr>
        <xdr:cNvPr id="1149" name="PABC-WRK0386-PJY002N_21_m.jpg"/>
        <xdr:cNvPicPr>
          <a:picLocks noChangeAspect="1"/>
        </xdr:cNvPicPr>
      </xdr:nvPicPr>
      <xdr:blipFill>
        <a:blip xmlns:r="http://schemas.openxmlformats.org/officeDocument/2006/relationships" r:embed="rId122" cstate="print"/>
        <a:srcRect/>
        <a:stretch>
          <a:fillRect/>
        </a:stretch>
      </xdr:blipFill>
      <xdr:spPr bwMode="auto">
        <a:xfrm>
          <a:off x="381000" y="165963600"/>
          <a:ext cx="781050" cy="1000125"/>
        </a:xfrm>
        <a:prstGeom prst="rect">
          <a:avLst/>
        </a:prstGeom>
        <a:noFill/>
        <a:ln w="9525">
          <a:noFill/>
          <a:miter lim="800000"/>
          <a:headEnd/>
          <a:tailEnd/>
        </a:ln>
      </xdr:spPr>
    </xdr:pic>
    <xdr:clientData/>
  </xdr:twoCellAnchor>
  <xdr:twoCellAnchor>
    <xdr:from>
      <xdr:col>0</xdr:col>
      <xdr:colOff>381000</xdr:colOff>
      <xdr:row>126</xdr:row>
      <xdr:rowOff>190500</xdr:rowOff>
    </xdr:from>
    <xdr:to>
      <xdr:col>0</xdr:col>
      <xdr:colOff>1162050</xdr:colOff>
      <xdr:row>126</xdr:row>
      <xdr:rowOff>1190625</xdr:rowOff>
    </xdr:to>
    <xdr:pic>
      <xdr:nvPicPr>
        <xdr:cNvPr id="1150" name="SABA-WRP0336-PTE003N_03_m.jpg"/>
        <xdr:cNvPicPr>
          <a:picLocks noChangeAspect="1"/>
        </xdr:cNvPicPr>
      </xdr:nvPicPr>
      <xdr:blipFill>
        <a:blip xmlns:r="http://schemas.openxmlformats.org/officeDocument/2006/relationships" r:embed="rId123" cstate="print"/>
        <a:srcRect/>
        <a:stretch>
          <a:fillRect/>
        </a:stretch>
      </xdr:blipFill>
      <xdr:spPr bwMode="auto">
        <a:xfrm>
          <a:off x="381000" y="167297100"/>
          <a:ext cx="781050" cy="1000125"/>
        </a:xfrm>
        <a:prstGeom prst="rect">
          <a:avLst/>
        </a:prstGeom>
        <a:noFill/>
        <a:ln w="9525">
          <a:noFill/>
          <a:miter lim="800000"/>
          <a:headEnd/>
          <a:tailEnd/>
        </a:ln>
      </xdr:spPr>
    </xdr:pic>
    <xdr:clientData/>
  </xdr:twoCellAnchor>
  <xdr:twoCellAnchor>
    <xdr:from>
      <xdr:col>0</xdr:col>
      <xdr:colOff>381000</xdr:colOff>
      <xdr:row>127</xdr:row>
      <xdr:rowOff>190500</xdr:rowOff>
    </xdr:from>
    <xdr:to>
      <xdr:col>0</xdr:col>
      <xdr:colOff>1162050</xdr:colOff>
      <xdr:row>127</xdr:row>
      <xdr:rowOff>1190625</xdr:rowOff>
    </xdr:to>
    <xdr:pic>
      <xdr:nvPicPr>
        <xdr:cNvPr id="1151" name="SABA-WRT1061-PTE003N_21_m.jpg"/>
        <xdr:cNvPicPr>
          <a:picLocks noChangeAspect="1"/>
        </xdr:cNvPicPr>
      </xdr:nvPicPr>
      <xdr:blipFill>
        <a:blip xmlns:r="http://schemas.openxmlformats.org/officeDocument/2006/relationships" r:embed="rId124" cstate="print"/>
        <a:srcRect/>
        <a:stretch>
          <a:fillRect/>
        </a:stretch>
      </xdr:blipFill>
      <xdr:spPr bwMode="auto">
        <a:xfrm>
          <a:off x="381000" y="168630600"/>
          <a:ext cx="781050" cy="1000125"/>
        </a:xfrm>
        <a:prstGeom prst="rect">
          <a:avLst/>
        </a:prstGeom>
        <a:noFill/>
        <a:ln w="9525">
          <a:noFill/>
          <a:miter lim="800000"/>
          <a:headEnd/>
          <a:tailEnd/>
        </a:ln>
      </xdr:spPr>
    </xdr:pic>
    <xdr:clientData/>
  </xdr:twoCellAnchor>
  <xdr:twoCellAnchor>
    <xdr:from>
      <xdr:col>0</xdr:col>
      <xdr:colOff>381000</xdr:colOff>
      <xdr:row>128</xdr:row>
      <xdr:rowOff>190500</xdr:rowOff>
    </xdr:from>
    <xdr:to>
      <xdr:col>0</xdr:col>
      <xdr:colOff>1162050</xdr:colOff>
      <xdr:row>128</xdr:row>
      <xdr:rowOff>1190625</xdr:rowOff>
    </xdr:to>
    <xdr:pic>
      <xdr:nvPicPr>
        <xdr:cNvPr id="1152" name="No-image-found.jpg"/>
        <xdr:cNvPicPr>
          <a:picLocks noChangeAspect="1"/>
        </xdr:cNvPicPr>
      </xdr:nvPicPr>
      <xdr:blipFill>
        <a:blip xmlns:r="http://schemas.openxmlformats.org/officeDocument/2006/relationships" r:embed="rId32" cstate="print"/>
        <a:srcRect/>
        <a:stretch>
          <a:fillRect/>
        </a:stretch>
      </xdr:blipFill>
      <xdr:spPr bwMode="auto">
        <a:xfrm>
          <a:off x="381000" y="169964100"/>
          <a:ext cx="781050" cy="1000125"/>
        </a:xfrm>
        <a:prstGeom prst="rect">
          <a:avLst/>
        </a:prstGeom>
        <a:noFill/>
        <a:ln w="9525">
          <a:noFill/>
          <a:miter lim="800000"/>
          <a:headEnd/>
          <a:tailEnd/>
        </a:ln>
      </xdr:spPr>
    </xdr:pic>
    <xdr:clientData/>
  </xdr:twoCellAnchor>
  <xdr:twoCellAnchor>
    <xdr:from>
      <xdr:col>0</xdr:col>
      <xdr:colOff>381000</xdr:colOff>
      <xdr:row>129</xdr:row>
      <xdr:rowOff>190500</xdr:rowOff>
    </xdr:from>
    <xdr:to>
      <xdr:col>0</xdr:col>
      <xdr:colOff>1133475</xdr:colOff>
      <xdr:row>129</xdr:row>
      <xdr:rowOff>1190625</xdr:rowOff>
    </xdr:to>
    <xdr:pic>
      <xdr:nvPicPr>
        <xdr:cNvPr id="1153" name="000--PLEINBEAR136M_1301_m.jpg"/>
        <xdr:cNvPicPr>
          <a:picLocks noChangeAspect="1"/>
        </xdr:cNvPicPr>
      </xdr:nvPicPr>
      <xdr:blipFill>
        <a:blip xmlns:r="http://schemas.openxmlformats.org/officeDocument/2006/relationships" r:embed="rId125" cstate="print"/>
        <a:srcRect/>
        <a:stretch>
          <a:fillRect/>
        </a:stretch>
      </xdr:blipFill>
      <xdr:spPr bwMode="auto">
        <a:xfrm>
          <a:off x="381000" y="171297600"/>
          <a:ext cx="752475" cy="1000125"/>
        </a:xfrm>
        <a:prstGeom prst="rect">
          <a:avLst/>
        </a:prstGeom>
        <a:noFill/>
        <a:ln w="9525">
          <a:noFill/>
          <a:miter lim="800000"/>
          <a:headEnd/>
          <a:tailEnd/>
        </a:ln>
      </xdr:spPr>
    </xdr:pic>
    <xdr:clientData/>
  </xdr:twoCellAnchor>
  <xdr:twoCellAnchor>
    <xdr:from>
      <xdr:col>0</xdr:col>
      <xdr:colOff>381000</xdr:colOff>
      <xdr:row>130</xdr:row>
      <xdr:rowOff>190500</xdr:rowOff>
    </xdr:from>
    <xdr:to>
      <xdr:col>0</xdr:col>
      <xdr:colOff>1162050</xdr:colOff>
      <xdr:row>130</xdr:row>
      <xdr:rowOff>1190625</xdr:rowOff>
    </xdr:to>
    <xdr:pic>
      <xdr:nvPicPr>
        <xdr:cNvPr id="1154" name="000--PLEINBEAR170XL_1301_m.jpg"/>
        <xdr:cNvPicPr>
          <a:picLocks noChangeAspect="1"/>
        </xdr:cNvPicPr>
      </xdr:nvPicPr>
      <xdr:blipFill>
        <a:blip xmlns:r="http://schemas.openxmlformats.org/officeDocument/2006/relationships" r:embed="rId126" cstate="print"/>
        <a:srcRect/>
        <a:stretch>
          <a:fillRect/>
        </a:stretch>
      </xdr:blipFill>
      <xdr:spPr bwMode="auto">
        <a:xfrm>
          <a:off x="381000" y="172631100"/>
          <a:ext cx="781050" cy="1000125"/>
        </a:xfrm>
        <a:prstGeom prst="rect">
          <a:avLst/>
        </a:prstGeom>
        <a:noFill/>
        <a:ln w="9525">
          <a:noFill/>
          <a:miter lim="800000"/>
          <a:headEnd/>
          <a:tailEnd/>
        </a:ln>
      </xdr:spPr>
    </xdr:pic>
    <xdr:clientData/>
  </xdr:twoCellAnchor>
  <xdr:twoCellAnchor>
    <xdr:from>
      <xdr:col>0</xdr:col>
      <xdr:colOff>381000</xdr:colOff>
      <xdr:row>131</xdr:row>
      <xdr:rowOff>190500</xdr:rowOff>
    </xdr:from>
    <xdr:to>
      <xdr:col>0</xdr:col>
      <xdr:colOff>1162050</xdr:colOff>
      <xdr:row>131</xdr:row>
      <xdr:rowOff>1190625</xdr:rowOff>
    </xdr:to>
    <xdr:pic>
      <xdr:nvPicPr>
        <xdr:cNvPr id="1155" name="000--WEV0001-PCO002N_DP0C_m.jpg"/>
        <xdr:cNvPicPr>
          <a:picLocks noChangeAspect="1"/>
        </xdr:cNvPicPr>
      </xdr:nvPicPr>
      <xdr:blipFill>
        <a:blip xmlns:r="http://schemas.openxmlformats.org/officeDocument/2006/relationships" r:embed="rId127" cstate="print"/>
        <a:srcRect/>
        <a:stretch>
          <a:fillRect/>
        </a:stretch>
      </xdr:blipFill>
      <xdr:spPr bwMode="auto">
        <a:xfrm>
          <a:off x="381000" y="173964600"/>
          <a:ext cx="781050" cy="1000125"/>
        </a:xfrm>
        <a:prstGeom prst="rect">
          <a:avLst/>
        </a:prstGeom>
        <a:noFill/>
        <a:ln w="9525">
          <a:noFill/>
          <a:miter lim="800000"/>
          <a:headEnd/>
          <a:tailEnd/>
        </a:ln>
      </xdr:spPr>
    </xdr:pic>
    <xdr:clientData/>
  </xdr:twoCellAnchor>
  <xdr:twoCellAnchor>
    <xdr:from>
      <xdr:col>0</xdr:col>
      <xdr:colOff>381000</xdr:colOff>
      <xdr:row>132</xdr:row>
      <xdr:rowOff>190500</xdr:rowOff>
    </xdr:from>
    <xdr:to>
      <xdr:col>0</xdr:col>
      <xdr:colOff>1162050</xdr:colOff>
      <xdr:row>132</xdr:row>
      <xdr:rowOff>1190625</xdr:rowOff>
    </xdr:to>
    <xdr:pic>
      <xdr:nvPicPr>
        <xdr:cNvPr id="1156" name="000--WEV0003-PCO002N_DP0C_m.jpg"/>
        <xdr:cNvPicPr>
          <a:picLocks noChangeAspect="1"/>
        </xdr:cNvPicPr>
      </xdr:nvPicPr>
      <xdr:blipFill>
        <a:blip xmlns:r="http://schemas.openxmlformats.org/officeDocument/2006/relationships" r:embed="rId128" cstate="print"/>
        <a:srcRect/>
        <a:stretch>
          <a:fillRect/>
        </a:stretch>
      </xdr:blipFill>
      <xdr:spPr bwMode="auto">
        <a:xfrm>
          <a:off x="381000" y="175298100"/>
          <a:ext cx="781050" cy="1000125"/>
        </a:xfrm>
        <a:prstGeom prst="rect">
          <a:avLst/>
        </a:prstGeom>
        <a:noFill/>
        <a:ln w="9525">
          <a:noFill/>
          <a:miter lim="800000"/>
          <a:headEnd/>
          <a:tailEnd/>
        </a:ln>
      </xdr:spPr>
    </xdr:pic>
    <xdr:clientData/>
  </xdr:twoCellAnchor>
  <xdr:twoCellAnchor>
    <xdr:from>
      <xdr:col>0</xdr:col>
      <xdr:colOff>381000</xdr:colOff>
      <xdr:row>133</xdr:row>
      <xdr:rowOff>190500</xdr:rowOff>
    </xdr:from>
    <xdr:to>
      <xdr:col>0</xdr:col>
      <xdr:colOff>1162050</xdr:colOff>
      <xdr:row>133</xdr:row>
      <xdr:rowOff>1190625</xdr:rowOff>
    </xdr:to>
    <xdr:pic>
      <xdr:nvPicPr>
        <xdr:cNvPr id="1157" name="000--WEV0007-PTE003N_KPXK_m.jpg"/>
        <xdr:cNvPicPr>
          <a:picLocks noChangeAspect="1"/>
        </xdr:cNvPicPr>
      </xdr:nvPicPr>
      <xdr:blipFill>
        <a:blip xmlns:r="http://schemas.openxmlformats.org/officeDocument/2006/relationships" r:embed="rId129" cstate="print"/>
        <a:srcRect/>
        <a:stretch>
          <a:fillRect/>
        </a:stretch>
      </xdr:blipFill>
      <xdr:spPr bwMode="auto">
        <a:xfrm>
          <a:off x="381000" y="176631600"/>
          <a:ext cx="781050" cy="1000125"/>
        </a:xfrm>
        <a:prstGeom prst="rect">
          <a:avLst/>
        </a:prstGeom>
        <a:noFill/>
        <a:ln w="9525">
          <a:noFill/>
          <a:miter lim="800000"/>
          <a:headEnd/>
          <a:tailEnd/>
        </a:ln>
      </xdr:spPr>
    </xdr:pic>
    <xdr:clientData/>
  </xdr:twoCellAnchor>
  <xdr:twoCellAnchor>
    <xdr:from>
      <xdr:col>0</xdr:col>
      <xdr:colOff>381000</xdr:colOff>
      <xdr:row>134</xdr:row>
      <xdr:rowOff>190500</xdr:rowOff>
    </xdr:from>
    <xdr:to>
      <xdr:col>0</xdr:col>
      <xdr:colOff>1162050</xdr:colOff>
      <xdr:row>134</xdr:row>
      <xdr:rowOff>1190625</xdr:rowOff>
    </xdr:to>
    <xdr:pic>
      <xdr:nvPicPr>
        <xdr:cNvPr id="1158" name="A17C-MRP0263-PTE012N_02_m.jpg"/>
        <xdr:cNvPicPr>
          <a:picLocks noChangeAspect="1"/>
        </xdr:cNvPicPr>
      </xdr:nvPicPr>
      <xdr:blipFill>
        <a:blip xmlns:r="http://schemas.openxmlformats.org/officeDocument/2006/relationships" r:embed="rId130" cstate="print"/>
        <a:srcRect/>
        <a:stretch>
          <a:fillRect/>
        </a:stretch>
      </xdr:blipFill>
      <xdr:spPr bwMode="auto">
        <a:xfrm>
          <a:off x="381000" y="177965100"/>
          <a:ext cx="781050" cy="1000125"/>
        </a:xfrm>
        <a:prstGeom prst="rect">
          <a:avLst/>
        </a:prstGeom>
        <a:noFill/>
        <a:ln w="9525">
          <a:noFill/>
          <a:miter lim="800000"/>
          <a:headEnd/>
          <a:tailEnd/>
        </a:ln>
      </xdr:spPr>
    </xdr:pic>
    <xdr:clientData/>
  </xdr:twoCellAnchor>
  <xdr:twoCellAnchor>
    <xdr:from>
      <xdr:col>0</xdr:col>
      <xdr:colOff>381000</xdr:colOff>
      <xdr:row>135</xdr:row>
      <xdr:rowOff>190500</xdr:rowOff>
    </xdr:from>
    <xdr:to>
      <xdr:col>0</xdr:col>
      <xdr:colOff>1162050</xdr:colOff>
      <xdr:row>135</xdr:row>
      <xdr:rowOff>1190625</xdr:rowOff>
    </xdr:to>
    <xdr:pic>
      <xdr:nvPicPr>
        <xdr:cNvPr id="1159" name="No-image-found.jpg"/>
        <xdr:cNvPicPr>
          <a:picLocks noChangeAspect="1"/>
        </xdr:cNvPicPr>
      </xdr:nvPicPr>
      <xdr:blipFill>
        <a:blip xmlns:r="http://schemas.openxmlformats.org/officeDocument/2006/relationships" r:embed="rId32" cstate="print"/>
        <a:srcRect/>
        <a:stretch>
          <a:fillRect/>
        </a:stretch>
      </xdr:blipFill>
      <xdr:spPr bwMode="auto">
        <a:xfrm>
          <a:off x="381000" y="179298600"/>
          <a:ext cx="781050" cy="1000125"/>
        </a:xfrm>
        <a:prstGeom prst="rect">
          <a:avLst/>
        </a:prstGeom>
        <a:noFill/>
        <a:ln w="9525">
          <a:noFill/>
          <a:miter lim="800000"/>
          <a:headEnd/>
          <a:tailEnd/>
        </a:ln>
      </xdr:spPr>
    </xdr:pic>
    <xdr:clientData/>
  </xdr:twoCellAnchor>
  <xdr:twoCellAnchor>
    <xdr:from>
      <xdr:col>0</xdr:col>
      <xdr:colOff>381000</xdr:colOff>
      <xdr:row>136</xdr:row>
      <xdr:rowOff>190500</xdr:rowOff>
    </xdr:from>
    <xdr:to>
      <xdr:col>0</xdr:col>
      <xdr:colOff>1162050</xdr:colOff>
      <xdr:row>136</xdr:row>
      <xdr:rowOff>1190625</xdr:rowOff>
    </xdr:to>
    <xdr:pic>
      <xdr:nvPicPr>
        <xdr:cNvPr id="1160" name="A18C-WJT0533-PJO002N_13_m.jpg"/>
        <xdr:cNvPicPr>
          <a:picLocks noChangeAspect="1"/>
        </xdr:cNvPicPr>
      </xdr:nvPicPr>
      <xdr:blipFill>
        <a:blip xmlns:r="http://schemas.openxmlformats.org/officeDocument/2006/relationships" r:embed="rId131" cstate="print"/>
        <a:srcRect/>
        <a:stretch>
          <a:fillRect/>
        </a:stretch>
      </xdr:blipFill>
      <xdr:spPr bwMode="auto">
        <a:xfrm>
          <a:off x="381000" y="180632100"/>
          <a:ext cx="781050" cy="1000125"/>
        </a:xfrm>
        <a:prstGeom prst="rect">
          <a:avLst/>
        </a:prstGeom>
        <a:noFill/>
        <a:ln w="9525">
          <a:noFill/>
          <a:miter lim="800000"/>
          <a:headEnd/>
          <a:tailEnd/>
        </a:ln>
      </xdr:spPr>
    </xdr:pic>
    <xdr:clientData/>
  </xdr:twoCellAnchor>
  <xdr:twoCellAnchor>
    <xdr:from>
      <xdr:col>0</xdr:col>
      <xdr:colOff>381000</xdr:colOff>
      <xdr:row>137</xdr:row>
      <xdr:rowOff>190500</xdr:rowOff>
    </xdr:from>
    <xdr:to>
      <xdr:col>0</xdr:col>
      <xdr:colOff>1162050</xdr:colOff>
      <xdr:row>137</xdr:row>
      <xdr:rowOff>1190625</xdr:rowOff>
    </xdr:to>
    <xdr:pic>
      <xdr:nvPicPr>
        <xdr:cNvPr id="1161" name="A18C-WJT0580-PJO002N_02_m.jpg"/>
        <xdr:cNvPicPr>
          <a:picLocks noChangeAspect="1"/>
        </xdr:cNvPicPr>
      </xdr:nvPicPr>
      <xdr:blipFill>
        <a:blip xmlns:r="http://schemas.openxmlformats.org/officeDocument/2006/relationships" r:embed="rId132" cstate="print"/>
        <a:srcRect/>
        <a:stretch>
          <a:fillRect/>
        </a:stretch>
      </xdr:blipFill>
      <xdr:spPr bwMode="auto">
        <a:xfrm>
          <a:off x="381000" y="181965600"/>
          <a:ext cx="781050" cy="1000125"/>
        </a:xfrm>
        <a:prstGeom prst="rect">
          <a:avLst/>
        </a:prstGeom>
        <a:noFill/>
        <a:ln w="9525">
          <a:noFill/>
          <a:miter lim="800000"/>
          <a:headEnd/>
          <a:tailEnd/>
        </a:ln>
      </xdr:spPr>
    </xdr:pic>
    <xdr:clientData/>
  </xdr:twoCellAnchor>
  <xdr:twoCellAnchor>
    <xdr:from>
      <xdr:col>0</xdr:col>
      <xdr:colOff>381000</xdr:colOff>
      <xdr:row>138</xdr:row>
      <xdr:rowOff>190500</xdr:rowOff>
    </xdr:from>
    <xdr:to>
      <xdr:col>0</xdr:col>
      <xdr:colOff>1162050</xdr:colOff>
      <xdr:row>138</xdr:row>
      <xdr:rowOff>1190625</xdr:rowOff>
    </xdr:to>
    <xdr:pic>
      <xdr:nvPicPr>
        <xdr:cNvPr id="1162" name="No-image-found.jpg"/>
        <xdr:cNvPicPr>
          <a:picLocks noChangeAspect="1"/>
        </xdr:cNvPicPr>
      </xdr:nvPicPr>
      <xdr:blipFill>
        <a:blip xmlns:r="http://schemas.openxmlformats.org/officeDocument/2006/relationships" r:embed="rId32" cstate="print"/>
        <a:srcRect/>
        <a:stretch>
          <a:fillRect/>
        </a:stretch>
      </xdr:blipFill>
      <xdr:spPr bwMode="auto">
        <a:xfrm>
          <a:off x="381000" y="183299100"/>
          <a:ext cx="781050" cy="1000125"/>
        </a:xfrm>
        <a:prstGeom prst="rect">
          <a:avLst/>
        </a:prstGeom>
        <a:noFill/>
        <a:ln w="9525">
          <a:noFill/>
          <a:miter lim="800000"/>
          <a:headEnd/>
          <a:tailEnd/>
        </a:ln>
      </xdr:spPr>
    </xdr:pic>
    <xdr:clientData/>
  </xdr:twoCellAnchor>
  <xdr:twoCellAnchor>
    <xdr:from>
      <xdr:col>0</xdr:col>
      <xdr:colOff>381000</xdr:colOff>
      <xdr:row>139</xdr:row>
      <xdr:rowOff>190500</xdr:rowOff>
    </xdr:from>
    <xdr:to>
      <xdr:col>0</xdr:col>
      <xdr:colOff>1162050</xdr:colOff>
      <xdr:row>139</xdr:row>
      <xdr:rowOff>1190625</xdr:rowOff>
    </xdr:to>
    <xdr:pic>
      <xdr:nvPicPr>
        <xdr:cNvPr id="1163" name="A19C-WTK1755-PTE003N_01_m.jpg"/>
        <xdr:cNvPicPr>
          <a:picLocks noChangeAspect="1"/>
        </xdr:cNvPicPr>
      </xdr:nvPicPr>
      <xdr:blipFill>
        <a:blip xmlns:r="http://schemas.openxmlformats.org/officeDocument/2006/relationships" r:embed="rId133" cstate="print"/>
        <a:srcRect/>
        <a:stretch>
          <a:fillRect/>
        </a:stretch>
      </xdr:blipFill>
      <xdr:spPr bwMode="auto">
        <a:xfrm>
          <a:off x="381000" y="184632600"/>
          <a:ext cx="781050" cy="1000125"/>
        </a:xfrm>
        <a:prstGeom prst="rect">
          <a:avLst/>
        </a:prstGeom>
        <a:noFill/>
        <a:ln w="9525">
          <a:noFill/>
          <a:miter lim="800000"/>
          <a:headEnd/>
          <a:tailEnd/>
        </a:ln>
      </xdr:spPr>
    </xdr:pic>
    <xdr:clientData/>
  </xdr:twoCellAnchor>
  <xdr:twoCellAnchor>
    <xdr:from>
      <xdr:col>0</xdr:col>
      <xdr:colOff>381000</xdr:colOff>
      <xdr:row>140</xdr:row>
      <xdr:rowOff>190500</xdr:rowOff>
    </xdr:from>
    <xdr:to>
      <xdr:col>0</xdr:col>
      <xdr:colOff>1162050</xdr:colOff>
      <xdr:row>140</xdr:row>
      <xdr:rowOff>1190625</xdr:rowOff>
    </xdr:to>
    <xdr:pic>
      <xdr:nvPicPr>
        <xdr:cNvPr id="1164" name="A19C-WTK1868-PTE003N_03_m.jpg"/>
        <xdr:cNvPicPr>
          <a:picLocks noChangeAspect="1"/>
        </xdr:cNvPicPr>
      </xdr:nvPicPr>
      <xdr:blipFill>
        <a:blip xmlns:r="http://schemas.openxmlformats.org/officeDocument/2006/relationships" r:embed="rId134" cstate="print"/>
        <a:srcRect/>
        <a:stretch>
          <a:fillRect/>
        </a:stretch>
      </xdr:blipFill>
      <xdr:spPr bwMode="auto">
        <a:xfrm>
          <a:off x="381000" y="185966100"/>
          <a:ext cx="781050" cy="1000125"/>
        </a:xfrm>
        <a:prstGeom prst="rect">
          <a:avLst/>
        </a:prstGeom>
        <a:noFill/>
        <a:ln w="9525">
          <a:noFill/>
          <a:miter lim="800000"/>
          <a:headEnd/>
          <a:tailEnd/>
        </a:ln>
      </xdr:spPr>
    </xdr:pic>
    <xdr:clientData/>
  </xdr:twoCellAnchor>
  <xdr:twoCellAnchor>
    <xdr:from>
      <xdr:col>0</xdr:col>
      <xdr:colOff>381000</xdr:colOff>
      <xdr:row>141</xdr:row>
      <xdr:rowOff>190500</xdr:rowOff>
    </xdr:from>
    <xdr:to>
      <xdr:col>0</xdr:col>
      <xdr:colOff>1162050</xdr:colOff>
      <xdr:row>141</xdr:row>
      <xdr:rowOff>1190625</xdr:rowOff>
    </xdr:to>
    <xdr:pic>
      <xdr:nvPicPr>
        <xdr:cNvPr id="1165" name="A19S-WSE0424-PLE077N_0229_m.jpg"/>
        <xdr:cNvPicPr>
          <a:picLocks noChangeAspect="1"/>
        </xdr:cNvPicPr>
      </xdr:nvPicPr>
      <xdr:blipFill>
        <a:blip xmlns:r="http://schemas.openxmlformats.org/officeDocument/2006/relationships" r:embed="rId135" cstate="print"/>
        <a:srcRect/>
        <a:stretch>
          <a:fillRect/>
        </a:stretch>
      </xdr:blipFill>
      <xdr:spPr bwMode="auto">
        <a:xfrm>
          <a:off x="381000" y="187299600"/>
          <a:ext cx="781050" cy="1000125"/>
        </a:xfrm>
        <a:prstGeom prst="rect">
          <a:avLst/>
        </a:prstGeom>
        <a:noFill/>
        <a:ln w="9525">
          <a:noFill/>
          <a:miter lim="800000"/>
          <a:headEnd/>
          <a:tailEnd/>
        </a:ln>
      </xdr:spPr>
    </xdr:pic>
    <xdr:clientData/>
  </xdr:twoCellAnchor>
  <xdr:twoCellAnchor>
    <xdr:from>
      <xdr:col>0</xdr:col>
      <xdr:colOff>381000</xdr:colOff>
      <xdr:row>142</xdr:row>
      <xdr:rowOff>190500</xdr:rowOff>
    </xdr:from>
    <xdr:to>
      <xdr:col>0</xdr:col>
      <xdr:colOff>1162050</xdr:colOff>
      <xdr:row>142</xdr:row>
      <xdr:rowOff>1190625</xdr:rowOff>
    </xdr:to>
    <xdr:pic>
      <xdr:nvPicPr>
        <xdr:cNvPr id="1166" name="No-image-found.jpg"/>
        <xdr:cNvPicPr>
          <a:picLocks noChangeAspect="1"/>
        </xdr:cNvPicPr>
      </xdr:nvPicPr>
      <xdr:blipFill>
        <a:blip xmlns:r="http://schemas.openxmlformats.org/officeDocument/2006/relationships" r:embed="rId32" cstate="print"/>
        <a:srcRect/>
        <a:stretch>
          <a:fillRect/>
        </a:stretch>
      </xdr:blipFill>
      <xdr:spPr bwMode="auto">
        <a:xfrm>
          <a:off x="381000" y="188633100"/>
          <a:ext cx="781050" cy="1000125"/>
        </a:xfrm>
        <a:prstGeom prst="rect">
          <a:avLst/>
        </a:prstGeom>
        <a:noFill/>
        <a:ln w="9525">
          <a:noFill/>
          <a:miter lim="800000"/>
          <a:headEnd/>
          <a:tailEnd/>
        </a:ln>
      </xdr:spPr>
    </xdr:pic>
    <xdr:clientData/>
  </xdr:twoCellAnchor>
  <xdr:twoCellAnchor>
    <xdr:from>
      <xdr:col>0</xdr:col>
      <xdr:colOff>381000</xdr:colOff>
      <xdr:row>143</xdr:row>
      <xdr:rowOff>190500</xdr:rowOff>
    </xdr:from>
    <xdr:to>
      <xdr:col>0</xdr:col>
      <xdr:colOff>1162050</xdr:colOff>
      <xdr:row>143</xdr:row>
      <xdr:rowOff>1190625</xdr:rowOff>
    </xdr:to>
    <xdr:pic>
      <xdr:nvPicPr>
        <xdr:cNvPr id="1167" name="No-image-found.jpg"/>
        <xdr:cNvPicPr>
          <a:picLocks noChangeAspect="1"/>
        </xdr:cNvPicPr>
      </xdr:nvPicPr>
      <xdr:blipFill>
        <a:blip xmlns:r="http://schemas.openxmlformats.org/officeDocument/2006/relationships" r:embed="rId32" cstate="print"/>
        <a:srcRect/>
        <a:stretch>
          <a:fillRect/>
        </a:stretch>
      </xdr:blipFill>
      <xdr:spPr bwMode="auto">
        <a:xfrm>
          <a:off x="381000" y="189966600"/>
          <a:ext cx="781050" cy="1000125"/>
        </a:xfrm>
        <a:prstGeom prst="rect">
          <a:avLst/>
        </a:prstGeom>
        <a:noFill/>
        <a:ln w="9525">
          <a:noFill/>
          <a:miter lim="800000"/>
          <a:headEnd/>
          <a:tailEnd/>
        </a:ln>
      </xdr:spPr>
    </xdr:pic>
    <xdr:clientData/>
  </xdr:twoCellAnchor>
  <xdr:twoCellAnchor>
    <xdr:from>
      <xdr:col>0</xdr:col>
      <xdr:colOff>381000</xdr:colOff>
      <xdr:row>144</xdr:row>
      <xdr:rowOff>190500</xdr:rowOff>
    </xdr:from>
    <xdr:to>
      <xdr:col>0</xdr:col>
      <xdr:colOff>1162050</xdr:colOff>
      <xdr:row>144</xdr:row>
      <xdr:rowOff>1190625</xdr:rowOff>
    </xdr:to>
    <xdr:pic>
      <xdr:nvPicPr>
        <xdr:cNvPr id="1168" name="No-image-found.jpg"/>
        <xdr:cNvPicPr>
          <a:picLocks noChangeAspect="1"/>
        </xdr:cNvPicPr>
      </xdr:nvPicPr>
      <xdr:blipFill>
        <a:blip xmlns:r="http://schemas.openxmlformats.org/officeDocument/2006/relationships" r:embed="rId32" cstate="print"/>
        <a:srcRect/>
        <a:stretch>
          <a:fillRect/>
        </a:stretch>
      </xdr:blipFill>
      <xdr:spPr bwMode="auto">
        <a:xfrm>
          <a:off x="381000" y="191300100"/>
          <a:ext cx="781050" cy="1000125"/>
        </a:xfrm>
        <a:prstGeom prst="rect">
          <a:avLst/>
        </a:prstGeom>
        <a:noFill/>
        <a:ln w="9525">
          <a:noFill/>
          <a:miter lim="800000"/>
          <a:headEnd/>
          <a:tailEnd/>
        </a:ln>
      </xdr:spPr>
    </xdr:pic>
    <xdr:clientData/>
  </xdr:twoCellAnchor>
  <xdr:twoCellAnchor>
    <xdr:from>
      <xdr:col>0</xdr:col>
      <xdr:colOff>381000</xdr:colOff>
      <xdr:row>145</xdr:row>
      <xdr:rowOff>190500</xdr:rowOff>
    </xdr:from>
    <xdr:to>
      <xdr:col>0</xdr:col>
      <xdr:colOff>1162050</xdr:colOff>
      <xdr:row>145</xdr:row>
      <xdr:rowOff>1190625</xdr:rowOff>
    </xdr:to>
    <xdr:pic>
      <xdr:nvPicPr>
        <xdr:cNvPr id="1169" name="AAAC-WDT1748-PDE004N_02LC_m.jpg"/>
        <xdr:cNvPicPr>
          <a:picLocks noChangeAspect="1"/>
        </xdr:cNvPicPr>
      </xdr:nvPicPr>
      <xdr:blipFill>
        <a:blip xmlns:r="http://schemas.openxmlformats.org/officeDocument/2006/relationships" r:embed="rId136" cstate="print"/>
        <a:srcRect/>
        <a:stretch>
          <a:fillRect/>
        </a:stretch>
      </xdr:blipFill>
      <xdr:spPr bwMode="auto">
        <a:xfrm>
          <a:off x="381000" y="192633600"/>
          <a:ext cx="781050" cy="1000125"/>
        </a:xfrm>
        <a:prstGeom prst="rect">
          <a:avLst/>
        </a:prstGeom>
        <a:noFill/>
        <a:ln w="9525">
          <a:noFill/>
          <a:miter lim="800000"/>
          <a:headEnd/>
          <a:tailEnd/>
        </a:ln>
      </xdr:spPr>
    </xdr:pic>
    <xdr:clientData/>
  </xdr:twoCellAnchor>
  <xdr:twoCellAnchor>
    <xdr:from>
      <xdr:col>0</xdr:col>
      <xdr:colOff>381000</xdr:colOff>
      <xdr:row>146</xdr:row>
      <xdr:rowOff>190500</xdr:rowOff>
    </xdr:from>
    <xdr:to>
      <xdr:col>0</xdr:col>
      <xdr:colOff>1162050</xdr:colOff>
      <xdr:row>146</xdr:row>
      <xdr:rowOff>1190625</xdr:rowOff>
    </xdr:to>
    <xdr:pic>
      <xdr:nvPicPr>
        <xdr:cNvPr id="1170" name="AAAC-WJT1445-PTE003N_20_m.jpg"/>
        <xdr:cNvPicPr>
          <a:picLocks noChangeAspect="1"/>
        </xdr:cNvPicPr>
      </xdr:nvPicPr>
      <xdr:blipFill>
        <a:blip xmlns:r="http://schemas.openxmlformats.org/officeDocument/2006/relationships" r:embed="rId137" cstate="print"/>
        <a:srcRect/>
        <a:stretch>
          <a:fillRect/>
        </a:stretch>
      </xdr:blipFill>
      <xdr:spPr bwMode="auto">
        <a:xfrm>
          <a:off x="381000" y="193967100"/>
          <a:ext cx="781050" cy="1000125"/>
        </a:xfrm>
        <a:prstGeom prst="rect">
          <a:avLst/>
        </a:prstGeom>
        <a:noFill/>
        <a:ln w="9525">
          <a:noFill/>
          <a:miter lim="800000"/>
          <a:headEnd/>
          <a:tailEnd/>
        </a:ln>
      </xdr:spPr>
    </xdr:pic>
    <xdr:clientData/>
  </xdr:twoCellAnchor>
  <xdr:twoCellAnchor>
    <xdr:from>
      <xdr:col>0</xdr:col>
      <xdr:colOff>381000</xdr:colOff>
      <xdr:row>147</xdr:row>
      <xdr:rowOff>190500</xdr:rowOff>
    </xdr:from>
    <xdr:to>
      <xdr:col>0</xdr:col>
      <xdr:colOff>1162050</xdr:colOff>
      <xdr:row>147</xdr:row>
      <xdr:rowOff>1190625</xdr:rowOff>
    </xdr:to>
    <xdr:pic>
      <xdr:nvPicPr>
        <xdr:cNvPr id="1171" name="AABA-WVB0013-PLE075N_13_m.jpg"/>
        <xdr:cNvPicPr>
          <a:picLocks noChangeAspect="1"/>
        </xdr:cNvPicPr>
      </xdr:nvPicPr>
      <xdr:blipFill>
        <a:blip xmlns:r="http://schemas.openxmlformats.org/officeDocument/2006/relationships" r:embed="rId138" cstate="print"/>
        <a:srcRect/>
        <a:stretch>
          <a:fillRect/>
        </a:stretch>
      </xdr:blipFill>
      <xdr:spPr bwMode="auto">
        <a:xfrm>
          <a:off x="381000" y="195300600"/>
          <a:ext cx="781050" cy="1000125"/>
        </a:xfrm>
        <a:prstGeom prst="rect">
          <a:avLst/>
        </a:prstGeom>
        <a:noFill/>
        <a:ln w="9525">
          <a:noFill/>
          <a:miter lim="800000"/>
          <a:headEnd/>
          <a:tailEnd/>
        </a:ln>
      </xdr:spPr>
    </xdr:pic>
    <xdr:clientData/>
  </xdr:twoCellAnchor>
  <xdr:twoCellAnchor>
    <xdr:from>
      <xdr:col>0</xdr:col>
      <xdr:colOff>381000</xdr:colOff>
      <xdr:row>148</xdr:row>
      <xdr:rowOff>190500</xdr:rowOff>
    </xdr:from>
    <xdr:to>
      <xdr:col>0</xdr:col>
      <xdr:colOff>1162050</xdr:colOff>
      <xdr:row>148</xdr:row>
      <xdr:rowOff>1190625</xdr:rowOff>
    </xdr:to>
    <xdr:pic>
      <xdr:nvPicPr>
        <xdr:cNvPr id="1172" name="AABC-MJB2826-PJO002N_0201_m.jpg"/>
        <xdr:cNvPicPr>
          <a:picLocks noChangeAspect="1"/>
        </xdr:cNvPicPr>
      </xdr:nvPicPr>
      <xdr:blipFill>
        <a:blip xmlns:r="http://schemas.openxmlformats.org/officeDocument/2006/relationships" r:embed="rId139" cstate="print"/>
        <a:srcRect/>
        <a:stretch>
          <a:fillRect/>
        </a:stretch>
      </xdr:blipFill>
      <xdr:spPr bwMode="auto">
        <a:xfrm>
          <a:off x="381000" y="196634100"/>
          <a:ext cx="781050" cy="1000125"/>
        </a:xfrm>
        <a:prstGeom prst="rect">
          <a:avLst/>
        </a:prstGeom>
        <a:noFill/>
        <a:ln w="9525">
          <a:noFill/>
          <a:miter lim="800000"/>
          <a:headEnd/>
          <a:tailEnd/>
        </a:ln>
      </xdr:spPr>
    </xdr:pic>
    <xdr:clientData/>
  </xdr:twoCellAnchor>
  <xdr:twoCellAnchor>
    <xdr:from>
      <xdr:col>0</xdr:col>
      <xdr:colOff>381000</xdr:colOff>
      <xdr:row>149</xdr:row>
      <xdr:rowOff>190500</xdr:rowOff>
    </xdr:from>
    <xdr:to>
      <xdr:col>0</xdr:col>
      <xdr:colOff>1162050</xdr:colOff>
      <xdr:row>149</xdr:row>
      <xdr:rowOff>1190625</xdr:rowOff>
    </xdr:to>
    <xdr:pic>
      <xdr:nvPicPr>
        <xdr:cNvPr id="1173" name="AABC-MJB2853-PJO002N_02_m.jpg"/>
        <xdr:cNvPicPr>
          <a:picLocks noChangeAspect="1"/>
        </xdr:cNvPicPr>
      </xdr:nvPicPr>
      <xdr:blipFill>
        <a:blip xmlns:r="http://schemas.openxmlformats.org/officeDocument/2006/relationships" r:embed="rId140" cstate="print"/>
        <a:srcRect/>
        <a:stretch>
          <a:fillRect/>
        </a:stretch>
      </xdr:blipFill>
      <xdr:spPr bwMode="auto">
        <a:xfrm>
          <a:off x="381000" y="197967600"/>
          <a:ext cx="781050" cy="1000125"/>
        </a:xfrm>
        <a:prstGeom prst="rect">
          <a:avLst/>
        </a:prstGeom>
        <a:noFill/>
        <a:ln w="9525">
          <a:noFill/>
          <a:miter lim="800000"/>
          <a:headEnd/>
          <a:tailEnd/>
        </a:ln>
      </xdr:spPr>
    </xdr:pic>
    <xdr:clientData/>
  </xdr:twoCellAnchor>
  <xdr:twoCellAnchor>
    <xdr:from>
      <xdr:col>0</xdr:col>
      <xdr:colOff>381000</xdr:colOff>
      <xdr:row>150</xdr:row>
      <xdr:rowOff>190500</xdr:rowOff>
    </xdr:from>
    <xdr:to>
      <xdr:col>0</xdr:col>
      <xdr:colOff>1162050</xdr:colOff>
      <xdr:row>150</xdr:row>
      <xdr:rowOff>1190625</xdr:rowOff>
    </xdr:to>
    <xdr:pic>
      <xdr:nvPicPr>
        <xdr:cNvPr id="1174" name="No-image-found.jpg"/>
        <xdr:cNvPicPr>
          <a:picLocks noChangeAspect="1"/>
        </xdr:cNvPicPr>
      </xdr:nvPicPr>
      <xdr:blipFill>
        <a:blip xmlns:r="http://schemas.openxmlformats.org/officeDocument/2006/relationships" r:embed="rId32" cstate="print"/>
        <a:srcRect/>
        <a:stretch>
          <a:fillRect/>
        </a:stretch>
      </xdr:blipFill>
      <xdr:spPr bwMode="auto">
        <a:xfrm>
          <a:off x="381000" y="199301100"/>
          <a:ext cx="781050" cy="1000125"/>
        </a:xfrm>
        <a:prstGeom prst="rect">
          <a:avLst/>
        </a:prstGeom>
        <a:noFill/>
        <a:ln w="9525">
          <a:noFill/>
          <a:miter lim="800000"/>
          <a:headEnd/>
          <a:tailEnd/>
        </a:ln>
      </xdr:spPr>
    </xdr:pic>
    <xdr:clientData/>
  </xdr:twoCellAnchor>
  <xdr:twoCellAnchor>
    <xdr:from>
      <xdr:col>0</xdr:col>
      <xdr:colOff>381000</xdr:colOff>
      <xdr:row>151</xdr:row>
      <xdr:rowOff>190500</xdr:rowOff>
    </xdr:from>
    <xdr:to>
      <xdr:col>0</xdr:col>
      <xdr:colOff>1162050</xdr:colOff>
      <xdr:row>151</xdr:row>
      <xdr:rowOff>1190625</xdr:rowOff>
    </xdr:to>
    <xdr:pic>
      <xdr:nvPicPr>
        <xdr:cNvPr id="1175" name="No-image-found.jpg"/>
        <xdr:cNvPicPr>
          <a:picLocks noChangeAspect="1"/>
        </xdr:cNvPicPr>
      </xdr:nvPicPr>
      <xdr:blipFill>
        <a:blip xmlns:r="http://schemas.openxmlformats.org/officeDocument/2006/relationships" r:embed="rId32" cstate="print"/>
        <a:srcRect/>
        <a:stretch>
          <a:fillRect/>
        </a:stretch>
      </xdr:blipFill>
      <xdr:spPr bwMode="auto">
        <a:xfrm>
          <a:off x="381000" y="200634600"/>
          <a:ext cx="781050" cy="1000125"/>
        </a:xfrm>
        <a:prstGeom prst="rect">
          <a:avLst/>
        </a:prstGeom>
        <a:noFill/>
        <a:ln w="9525">
          <a:noFill/>
          <a:miter lim="800000"/>
          <a:headEnd/>
          <a:tailEnd/>
        </a:ln>
      </xdr:spPr>
    </xdr:pic>
    <xdr:clientData/>
  </xdr:twoCellAnchor>
  <xdr:twoCellAnchor>
    <xdr:from>
      <xdr:col>0</xdr:col>
      <xdr:colOff>381000</xdr:colOff>
      <xdr:row>152</xdr:row>
      <xdr:rowOff>190500</xdr:rowOff>
    </xdr:from>
    <xdr:to>
      <xdr:col>0</xdr:col>
      <xdr:colOff>1162050</xdr:colOff>
      <xdr:row>152</xdr:row>
      <xdr:rowOff>1190625</xdr:rowOff>
    </xdr:to>
    <xdr:pic>
      <xdr:nvPicPr>
        <xdr:cNvPr id="1176" name="AABC-MJT2043-PJY002N_01_m.jpg"/>
        <xdr:cNvPicPr>
          <a:picLocks noChangeAspect="1"/>
        </xdr:cNvPicPr>
      </xdr:nvPicPr>
      <xdr:blipFill>
        <a:blip xmlns:r="http://schemas.openxmlformats.org/officeDocument/2006/relationships" r:embed="rId141" cstate="print"/>
        <a:srcRect/>
        <a:stretch>
          <a:fillRect/>
        </a:stretch>
      </xdr:blipFill>
      <xdr:spPr bwMode="auto">
        <a:xfrm>
          <a:off x="381000" y="201968100"/>
          <a:ext cx="781050" cy="1000125"/>
        </a:xfrm>
        <a:prstGeom prst="rect">
          <a:avLst/>
        </a:prstGeom>
        <a:noFill/>
        <a:ln w="9525">
          <a:noFill/>
          <a:miter lim="800000"/>
          <a:headEnd/>
          <a:tailEnd/>
        </a:ln>
      </xdr:spPr>
    </xdr:pic>
    <xdr:clientData/>
  </xdr:twoCellAnchor>
  <xdr:twoCellAnchor>
    <xdr:from>
      <xdr:col>0</xdr:col>
      <xdr:colOff>381000</xdr:colOff>
      <xdr:row>153</xdr:row>
      <xdr:rowOff>190500</xdr:rowOff>
    </xdr:from>
    <xdr:to>
      <xdr:col>0</xdr:col>
      <xdr:colOff>1162050</xdr:colOff>
      <xdr:row>153</xdr:row>
      <xdr:rowOff>1190625</xdr:rowOff>
    </xdr:to>
    <xdr:pic>
      <xdr:nvPicPr>
        <xdr:cNvPr id="1177" name="AABC-WTK2641-PJY002N_01_m.jpg"/>
        <xdr:cNvPicPr>
          <a:picLocks noChangeAspect="1"/>
        </xdr:cNvPicPr>
      </xdr:nvPicPr>
      <xdr:blipFill>
        <a:blip xmlns:r="http://schemas.openxmlformats.org/officeDocument/2006/relationships" r:embed="rId142" cstate="print"/>
        <a:srcRect/>
        <a:stretch>
          <a:fillRect/>
        </a:stretch>
      </xdr:blipFill>
      <xdr:spPr bwMode="auto">
        <a:xfrm>
          <a:off x="381000" y="203301600"/>
          <a:ext cx="781050" cy="1000125"/>
        </a:xfrm>
        <a:prstGeom prst="rect">
          <a:avLst/>
        </a:prstGeom>
        <a:noFill/>
        <a:ln w="9525">
          <a:noFill/>
          <a:miter lim="800000"/>
          <a:headEnd/>
          <a:tailEnd/>
        </a:ln>
      </xdr:spPr>
    </xdr:pic>
    <xdr:clientData/>
  </xdr:twoCellAnchor>
  <xdr:twoCellAnchor>
    <xdr:from>
      <xdr:col>0</xdr:col>
      <xdr:colOff>381000</xdr:colOff>
      <xdr:row>154</xdr:row>
      <xdr:rowOff>190500</xdr:rowOff>
    </xdr:from>
    <xdr:to>
      <xdr:col>0</xdr:col>
      <xdr:colOff>1162050</xdr:colOff>
      <xdr:row>154</xdr:row>
      <xdr:rowOff>1190625</xdr:rowOff>
    </xdr:to>
    <xdr:pic>
      <xdr:nvPicPr>
        <xdr:cNvPr id="1178" name="AABC-WTK2658-PJY002N_02_m.jpg"/>
        <xdr:cNvPicPr>
          <a:picLocks noChangeAspect="1"/>
        </xdr:cNvPicPr>
      </xdr:nvPicPr>
      <xdr:blipFill>
        <a:blip xmlns:r="http://schemas.openxmlformats.org/officeDocument/2006/relationships" r:embed="rId143" cstate="print"/>
        <a:srcRect/>
        <a:stretch>
          <a:fillRect/>
        </a:stretch>
      </xdr:blipFill>
      <xdr:spPr bwMode="auto">
        <a:xfrm>
          <a:off x="381000" y="204635100"/>
          <a:ext cx="781050" cy="1000125"/>
        </a:xfrm>
        <a:prstGeom prst="rect">
          <a:avLst/>
        </a:prstGeom>
        <a:noFill/>
        <a:ln w="9525">
          <a:noFill/>
          <a:miter lim="800000"/>
          <a:headEnd/>
          <a:tailEnd/>
        </a:ln>
      </xdr:spPr>
    </xdr:pic>
    <xdr:clientData/>
  </xdr:twoCellAnchor>
  <xdr:twoCellAnchor>
    <xdr:from>
      <xdr:col>0</xdr:col>
      <xdr:colOff>381000</xdr:colOff>
      <xdr:row>155</xdr:row>
      <xdr:rowOff>190500</xdr:rowOff>
    </xdr:from>
    <xdr:to>
      <xdr:col>0</xdr:col>
      <xdr:colOff>1162050</xdr:colOff>
      <xdr:row>155</xdr:row>
      <xdr:rowOff>1190625</xdr:rowOff>
    </xdr:to>
    <xdr:pic>
      <xdr:nvPicPr>
        <xdr:cNvPr id="1179" name="F19C-WTK1507-PTE003N_01_m.jpg"/>
        <xdr:cNvPicPr>
          <a:picLocks noChangeAspect="1"/>
        </xdr:cNvPicPr>
      </xdr:nvPicPr>
      <xdr:blipFill>
        <a:blip xmlns:r="http://schemas.openxmlformats.org/officeDocument/2006/relationships" r:embed="rId144" cstate="print"/>
        <a:srcRect/>
        <a:stretch>
          <a:fillRect/>
        </a:stretch>
      </xdr:blipFill>
      <xdr:spPr bwMode="auto">
        <a:xfrm>
          <a:off x="381000" y="205968600"/>
          <a:ext cx="781050" cy="1000125"/>
        </a:xfrm>
        <a:prstGeom prst="rect">
          <a:avLst/>
        </a:prstGeom>
        <a:noFill/>
        <a:ln w="9525">
          <a:noFill/>
          <a:miter lim="800000"/>
          <a:headEnd/>
          <a:tailEnd/>
        </a:ln>
      </xdr:spPr>
    </xdr:pic>
    <xdr:clientData/>
  </xdr:twoCellAnchor>
  <xdr:twoCellAnchor>
    <xdr:from>
      <xdr:col>0</xdr:col>
      <xdr:colOff>381000</xdr:colOff>
      <xdr:row>156</xdr:row>
      <xdr:rowOff>190500</xdr:rowOff>
    </xdr:from>
    <xdr:to>
      <xdr:col>0</xdr:col>
      <xdr:colOff>1162050</xdr:colOff>
      <xdr:row>156</xdr:row>
      <xdr:rowOff>1190625</xdr:rowOff>
    </xdr:to>
    <xdr:pic>
      <xdr:nvPicPr>
        <xdr:cNvPr id="1180" name="F20A-MAD0309-PTE028N_0205_m.jpg"/>
        <xdr:cNvPicPr>
          <a:picLocks noChangeAspect="1"/>
        </xdr:cNvPicPr>
      </xdr:nvPicPr>
      <xdr:blipFill>
        <a:blip xmlns:r="http://schemas.openxmlformats.org/officeDocument/2006/relationships" r:embed="rId145" cstate="print"/>
        <a:srcRect/>
        <a:stretch>
          <a:fillRect/>
        </a:stretch>
      </xdr:blipFill>
      <xdr:spPr bwMode="auto">
        <a:xfrm>
          <a:off x="381000" y="207302100"/>
          <a:ext cx="781050" cy="1000125"/>
        </a:xfrm>
        <a:prstGeom prst="rect">
          <a:avLst/>
        </a:prstGeom>
        <a:noFill/>
        <a:ln w="9525">
          <a:noFill/>
          <a:miter lim="800000"/>
          <a:headEnd/>
          <a:tailEnd/>
        </a:ln>
      </xdr:spPr>
    </xdr:pic>
    <xdr:clientData/>
  </xdr:twoCellAnchor>
  <xdr:twoCellAnchor>
    <xdr:from>
      <xdr:col>0</xdr:col>
      <xdr:colOff>381000</xdr:colOff>
      <xdr:row>157</xdr:row>
      <xdr:rowOff>190500</xdr:rowOff>
    </xdr:from>
    <xdr:to>
      <xdr:col>0</xdr:col>
      <xdr:colOff>1162050</xdr:colOff>
      <xdr:row>157</xdr:row>
      <xdr:rowOff>1190625</xdr:rowOff>
    </xdr:to>
    <xdr:pic>
      <xdr:nvPicPr>
        <xdr:cNvPr id="1181" name="F20C-WJB1317-PJY002N_02_m.jpg"/>
        <xdr:cNvPicPr>
          <a:picLocks noChangeAspect="1"/>
        </xdr:cNvPicPr>
      </xdr:nvPicPr>
      <xdr:blipFill>
        <a:blip xmlns:r="http://schemas.openxmlformats.org/officeDocument/2006/relationships" r:embed="rId146" cstate="print"/>
        <a:srcRect/>
        <a:stretch>
          <a:fillRect/>
        </a:stretch>
      </xdr:blipFill>
      <xdr:spPr bwMode="auto">
        <a:xfrm>
          <a:off x="381000" y="208635600"/>
          <a:ext cx="781050" cy="1000125"/>
        </a:xfrm>
        <a:prstGeom prst="rect">
          <a:avLst/>
        </a:prstGeom>
        <a:noFill/>
        <a:ln w="9525">
          <a:noFill/>
          <a:miter lim="800000"/>
          <a:headEnd/>
          <a:tailEnd/>
        </a:ln>
      </xdr:spPr>
    </xdr:pic>
    <xdr:clientData/>
  </xdr:twoCellAnchor>
  <xdr:twoCellAnchor>
    <xdr:from>
      <xdr:col>0</xdr:col>
      <xdr:colOff>381000</xdr:colOff>
      <xdr:row>158</xdr:row>
      <xdr:rowOff>190500</xdr:rowOff>
    </xdr:from>
    <xdr:to>
      <xdr:col>0</xdr:col>
      <xdr:colOff>1162050</xdr:colOff>
      <xdr:row>158</xdr:row>
      <xdr:rowOff>1190625</xdr:rowOff>
    </xdr:to>
    <xdr:pic>
      <xdr:nvPicPr>
        <xdr:cNvPr id="1182" name="No-image-found.jpg"/>
        <xdr:cNvPicPr>
          <a:picLocks noChangeAspect="1"/>
        </xdr:cNvPicPr>
      </xdr:nvPicPr>
      <xdr:blipFill>
        <a:blip xmlns:r="http://schemas.openxmlformats.org/officeDocument/2006/relationships" r:embed="rId32" cstate="print"/>
        <a:srcRect/>
        <a:stretch>
          <a:fillRect/>
        </a:stretch>
      </xdr:blipFill>
      <xdr:spPr bwMode="auto">
        <a:xfrm>
          <a:off x="381000" y="209969100"/>
          <a:ext cx="781050" cy="1000125"/>
        </a:xfrm>
        <a:prstGeom prst="rect">
          <a:avLst/>
        </a:prstGeom>
        <a:noFill/>
        <a:ln w="9525">
          <a:noFill/>
          <a:miter lim="800000"/>
          <a:headEnd/>
          <a:tailEnd/>
        </a:ln>
      </xdr:spPr>
    </xdr:pic>
    <xdr:clientData/>
  </xdr:twoCellAnchor>
  <xdr:twoCellAnchor>
    <xdr:from>
      <xdr:col>0</xdr:col>
      <xdr:colOff>381000</xdr:colOff>
      <xdr:row>159</xdr:row>
      <xdr:rowOff>190500</xdr:rowOff>
    </xdr:from>
    <xdr:to>
      <xdr:col>0</xdr:col>
      <xdr:colOff>1162050</xdr:colOff>
      <xdr:row>159</xdr:row>
      <xdr:rowOff>1190625</xdr:rowOff>
    </xdr:to>
    <xdr:pic>
      <xdr:nvPicPr>
        <xdr:cNvPr id="1183" name="No-image-found.jpg"/>
        <xdr:cNvPicPr>
          <a:picLocks noChangeAspect="1"/>
        </xdr:cNvPicPr>
      </xdr:nvPicPr>
      <xdr:blipFill>
        <a:blip xmlns:r="http://schemas.openxmlformats.org/officeDocument/2006/relationships" r:embed="rId32" cstate="print"/>
        <a:srcRect/>
        <a:stretch>
          <a:fillRect/>
        </a:stretch>
      </xdr:blipFill>
      <xdr:spPr bwMode="auto">
        <a:xfrm>
          <a:off x="381000" y="211302600"/>
          <a:ext cx="781050" cy="1000125"/>
        </a:xfrm>
        <a:prstGeom prst="rect">
          <a:avLst/>
        </a:prstGeom>
        <a:noFill/>
        <a:ln w="9525">
          <a:noFill/>
          <a:miter lim="800000"/>
          <a:headEnd/>
          <a:tailEnd/>
        </a:ln>
      </xdr:spPr>
    </xdr:pic>
    <xdr:clientData/>
  </xdr:twoCellAnchor>
  <xdr:twoCellAnchor>
    <xdr:from>
      <xdr:col>0</xdr:col>
      <xdr:colOff>381000</xdr:colOff>
      <xdr:row>160</xdr:row>
      <xdr:rowOff>190500</xdr:rowOff>
    </xdr:from>
    <xdr:to>
      <xdr:col>0</xdr:col>
      <xdr:colOff>1162050</xdr:colOff>
      <xdr:row>160</xdr:row>
      <xdr:rowOff>1190625</xdr:rowOff>
    </xdr:to>
    <xdr:pic>
      <xdr:nvPicPr>
        <xdr:cNvPr id="1184" name="No-image-found.jpg"/>
        <xdr:cNvPicPr>
          <a:picLocks noChangeAspect="1"/>
        </xdr:cNvPicPr>
      </xdr:nvPicPr>
      <xdr:blipFill>
        <a:blip xmlns:r="http://schemas.openxmlformats.org/officeDocument/2006/relationships" r:embed="rId32" cstate="print"/>
        <a:srcRect/>
        <a:stretch>
          <a:fillRect/>
        </a:stretch>
      </xdr:blipFill>
      <xdr:spPr bwMode="auto">
        <a:xfrm>
          <a:off x="381000" y="212636100"/>
          <a:ext cx="781050" cy="1000125"/>
        </a:xfrm>
        <a:prstGeom prst="rect">
          <a:avLst/>
        </a:prstGeom>
        <a:noFill/>
        <a:ln w="9525">
          <a:noFill/>
          <a:miter lim="800000"/>
          <a:headEnd/>
          <a:tailEnd/>
        </a:ln>
      </xdr:spPr>
    </xdr:pic>
    <xdr:clientData/>
  </xdr:twoCellAnchor>
  <xdr:twoCellAnchor>
    <xdr:from>
      <xdr:col>0</xdr:col>
      <xdr:colOff>381000</xdr:colOff>
      <xdr:row>161</xdr:row>
      <xdr:rowOff>190500</xdr:rowOff>
    </xdr:from>
    <xdr:to>
      <xdr:col>0</xdr:col>
      <xdr:colOff>1162050</xdr:colOff>
      <xdr:row>161</xdr:row>
      <xdr:rowOff>1190625</xdr:rowOff>
    </xdr:to>
    <xdr:pic>
      <xdr:nvPicPr>
        <xdr:cNvPr id="1185" name="No-image-found.jpg"/>
        <xdr:cNvPicPr>
          <a:picLocks noChangeAspect="1"/>
        </xdr:cNvPicPr>
      </xdr:nvPicPr>
      <xdr:blipFill>
        <a:blip xmlns:r="http://schemas.openxmlformats.org/officeDocument/2006/relationships" r:embed="rId32" cstate="print"/>
        <a:srcRect/>
        <a:stretch>
          <a:fillRect/>
        </a:stretch>
      </xdr:blipFill>
      <xdr:spPr bwMode="auto">
        <a:xfrm>
          <a:off x="381000" y="213969600"/>
          <a:ext cx="781050" cy="1000125"/>
        </a:xfrm>
        <a:prstGeom prst="rect">
          <a:avLst/>
        </a:prstGeom>
        <a:noFill/>
        <a:ln w="9525">
          <a:noFill/>
          <a:miter lim="800000"/>
          <a:headEnd/>
          <a:tailEnd/>
        </a:ln>
      </xdr:spPr>
    </xdr:pic>
    <xdr:clientData/>
  </xdr:twoCellAnchor>
  <xdr:twoCellAnchor>
    <xdr:from>
      <xdr:col>0</xdr:col>
      <xdr:colOff>381000</xdr:colOff>
      <xdr:row>162</xdr:row>
      <xdr:rowOff>190500</xdr:rowOff>
    </xdr:from>
    <xdr:to>
      <xdr:col>0</xdr:col>
      <xdr:colOff>1162050</xdr:colOff>
      <xdr:row>162</xdr:row>
      <xdr:rowOff>1190625</xdr:rowOff>
    </xdr:to>
    <xdr:pic>
      <xdr:nvPicPr>
        <xdr:cNvPr id="1186" name="FABC-MTK5641-PJY002N_7313_m.jpg"/>
        <xdr:cNvPicPr>
          <a:picLocks noChangeAspect="1"/>
        </xdr:cNvPicPr>
      </xdr:nvPicPr>
      <xdr:blipFill>
        <a:blip xmlns:r="http://schemas.openxmlformats.org/officeDocument/2006/relationships" r:embed="rId147" cstate="print"/>
        <a:srcRect/>
        <a:stretch>
          <a:fillRect/>
        </a:stretch>
      </xdr:blipFill>
      <xdr:spPr bwMode="auto">
        <a:xfrm>
          <a:off x="381000" y="215303100"/>
          <a:ext cx="781050" cy="1000125"/>
        </a:xfrm>
        <a:prstGeom prst="rect">
          <a:avLst/>
        </a:prstGeom>
        <a:noFill/>
        <a:ln w="9525">
          <a:noFill/>
          <a:miter lim="800000"/>
          <a:headEnd/>
          <a:tailEnd/>
        </a:ln>
      </xdr:spPr>
    </xdr:pic>
    <xdr:clientData/>
  </xdr:twoCellAnchor>
  <xdr:twoCellAnchor>
    <xdr:from>
      <xdr:col>0</xdr:col>
      <xdr:colOff>381000</xdr:colOff>
      <xdr:row>163</xdr:row>
      <xdr:rowOff>190500</xdr:rowOff>
    </xdr:from>
    <xdr:to>
      <xdr:col>0</xdr:col>
      <xdr:colOff>1162050</xdr:colOff>
      <xdr:row>163</xdr:row>
      <xdr:rowOff>1190625</xdr:rowOff>
    </xdr:to>
    <xdr:pic>
      <xdr:nvPicPr>
        <xdr:cNvPr id="1187" name="FABC-WTK2550-PJY002N_01_m.jpg"/>
        <xdr:cNvPicPr>
          <a:picLocks noChangeAspect="1"/>
        </xdr:cNvPicPr>
      </xdr:nvPicPr>
      <xdr:blipFill>
        <a:blip xmlns:r="http://schemas.openxmlformats.org/officeDocument/2006/relationships" r:embed="rId148" cstate="print"/>
        <a:srcRect/>
        <a:stretch>
          <a:fillRect/>
        </a:stretch>
      </xdr:blipFill>
      <xdr:spPr bwMode="auto">
        <a:xfrm>
          <a:off x="381000" y="216636600"/>
          <a:ext cx="781050" cy="1000125"/>
        </a:xfrm>
        <a:prstGeom prst="rect">
          <a:avLst/>
        </a:prstGeom>
        <a:noFill/>
        <a:ln w="9525">
          <a:noFill/>
          <a:miter lim="800000"/>
          <a:headEnd/>
          <a:tailEnd/>
        </a:ln>
      </xdr:spPr>
    </xdr:pic>
    <xdr:clientData/>
  </xdr:twoCellAnchor>
  <xdr:twoCellAnchor>
    <xdr:from>
      <xdr:col>0</xdr:col>
      <xdr:colOff>381000</xdr:colOff>
      <xdr:row>164</xdr:row>
      <xdr:rowOff>190500</xdr:rowOff>
    </xdr:from>
    <xdr:to>
      <xdr:col>0</xdr:col>
      <xdr:colOff>1162050</xdr:colOff>
      <xdr:row>164</xdr:row>
      <xdr:rowOff>1190625</xdr:rowOff>
    </xdr:to>
    <xdr:pic>
      <xdr:nvPicPr>
        <xdr:cNvPr id="1188" name="FADC-MDT3853-PDE004N_02VV_m.jpg"/>
        <xdr:cNvPicPr>
          <a:picLocks noChangeAspect="1"/>
        </xdr:cNvPicPr>
      </xdr:nvPicPr>
      <xdr:blipFill>
        <a:blip xmlns:r="http://schemas.openxmlformats.org/officeDocument/2006/relationships" r:embed="rId149" cstate="print"/>
        <a:srcRect/>
        <a:stretch>
          <a:fillRect/>
        </a:stretch>
      </xdr:blipFill>
      <xdr:spPr bwMode="auto">
        <a:xfrm>
          <a:off x="381000" y="217970100"/>
          <a:ext cx="781050" cy="1000125"/>
        </a:xfrm>
        <a:prstGeom prst="rect">
          <a:avLst/>
        </a:prstGeom>
        <a:noFill/>
        <a:ln w="9525">
          <a:noFill/>
          <a:miter lim="800000"/>
          <a:headEnd/>
          <a:tailEnd/>
        </a:ln>
      </xdr:spPr>
    </xdr:pic>
    <xdr:clientData/>
  </xdr:twoCellAnchor>
  <xdr:twoCellAnchor>
    <xdr:from>
      <xdr:col>0</xdr:col>
      <xdr:colOff>381000</xdr:colOff>
      <xdr:row>165</xdr:row>
      <xdr:rowOff>190500</xdr:rowOff>
    </xdr:from>
    <xdr:to>
      <xdr:col>0</xdr:col>
      <xdr:colOff>1162050</xdr:colOff>
      <xdr:row>165</xdr:row>
      <xdr:rowOff>1190625</xdr:rowOff>
    </xdr:to>
    <xdr:pic>
      <xdr:nvPicPr>
        <xdr:cNvPr id="1189" name="P17C-WJT0038-PJO002N_01_m.jpg"/>
        <xdr:cNvPicPr>
          <a:picLocks noChangeAspect="1"/>
        </xdr:cNvPicPr>
      </xdr:nvPicPr>
      <xdr:blipFill>
        <a:blip xmlns:r="http://schemas.openxmlformats.org/officeDocument/2006/relationships" r:embed="rId150" cstate="print"/>
        <a:srcRect/>
        <a:stretch>
          <a:fillRect/>
        </a:stretch>
      </xdr:blipFill>
      <xdr:spPr bwMode="auto">
        <a:xfrm>
          <a:off x="381000" y="219303600"/>
          <a:ext cx="781050" cy="1000125"/>
        </a:xfrm>
        <a:prstGeom prst="rect">
          <a:avLst/>
        </a:prstGeom>
        <a:noFill/>
        <a:ln w="9525">
          <a:noFill/>
          <a:miter lim="800000"/>
          <a:headEnd/>
          <a:tailEnd/>
        </a:ln>
      </xdr:spPr>
    </xdr:pic>
    <xdr:clientData/>
  </xdr:twoCellAnchor>
  <xdr:twoCellAnchor>
    <xdr:from>
      <xdr:col>0</xdr:col>
      <xdr:colOff>381000</xdr:colOff>
      <xdr:row>166</xdr:row>
      <xdr:rowOff>190500</xdr:rowOff>
    </xdr:from>
    <xdr:to>
      <xdr:col>0</xdr:col>
      <xdr:colOff>1162050</xdr:colOff>
      <xdr:row>166</xdr:row>
      <xdr:rowOff>1190625</xdr:rowOff>
    </xdr:to>
    <xdr:pic>
      <xdr:nvPicPr>
        <xdr:cNvPr id="1190" name="P18C-MDP0072-PDE004N_08_m.jpg"/>
        <xdr:cNvPicPr>
          <a:picLocks noChangeAspect="1"/>
        </xdr:cNvPicPr>
      </xdr:nvPicPr>
      <xdr:blipFill>
        <a:blip xmlns:r="http://schemas.openxmlformats.org/officeDocument/2006/relationships" r:embed="rId151" cstate="print"/>
        <a:srcRect/>
        <a:stretch>
          <a:fillRect/>
        </a:stretch>
      </xdr:blipFill>
      <xdr:spPr bwMode="auto">
        <a:xfrm>
          <a:off x="381000" y="220637100"/>
          <a:ext cx="781050" cy="1000125"/>
        </a:xfrm>
        <a:prstGeom prst="rect">
          <a:avLst/>
        </a:prstGeom>
        <a:noFill/>
        <a:ln w="9525">
          <a:noFill/>
          <a:miter lim="800000"/>
          <a:headEnd/>
          <a:tailEnd/>
        </a:ln>
      </xdr:spPr>
    </xdr:pic>
    <xdr:clientData/>
  </xdr:twoCellAnchor>
  <xdr:twoCellAnchor>
    <xdr:from>
      <xdr:col>0</xdr:col>
      <xdr:colOff>381000</xdr:colOff>
      <xdr:row>167</xdr:row>
      <xdr:rowOff>190500</xdr:rowOff>
    </xdr:from>
    <xdr:to>
      <xdr:col>0</xdr:col>
      <xdr:colOff>1162050</xdr:colOff>
      <xdr:row>167</xdr:row>
      <xdr:rowOff>1190625</xdr:rowOff>
    </xdr:to>
    <xdr:pic>
      <xdr:nvPicPr>
        <xdr:cNvPr id="1191" name="P18C-WJO0249-PJO002N_13_m.jpg"/>
        <xdr:cNvPicPr>
          <a:picLocks noChangeAspect="1"/>
        </xdr:cNvPicPr>
      </xdr:nvPicPr>
      <xdr:blipFill>
        <a:blip xmlns:r="http://schemas.openxmlformats.org/officeDocument/2006/relationships" r:embed="rId152" cstate="print"/>
        <a:srcRect/>
        <a:stretch>
          <a:fillRect/>
        </a:stretch>
      </xdr:blipFill>
      <xdr:spPr bwMode="auto">
        <a:xfrm>
          <a:off x="381000" y="221970600"/>
          <a:ext cx="781050" cy="1000125"/>
        </a:xfrm>
        <a:prstGeom prst="rect">
          <a:avLst/>
        </a:prstGeom>
        <a:noFill/>
        <a:ln w="9525">
          <a:noFill/>
          <a:miter lim="800000"/>
          <a:headEnd/>
          <a:tailEnd/>
        </a:ln>
      </xdr:spPr>
    </xdr:pic>
    <xdr:clientData/>
  </xdr:twoCellAnchor>
  <xdr:twoCellAnchor>
    <xdr:from>
      <xdr:col>0</xdr:col>
      <xdr:colOff>381000</xdr:colOff>
      <xdr:row>168</xdr:row>
      <xdr:rowOff>190500</xdr:rowOff>
    </xdr:from>
    <xdr:to>
      <xdr:col>0</xdr:col>
      <xdr:colOff>1162050</xdr:colOff>
      <xdr:row>168</xdr:row>
      <xdr:rowOff>1190625</xdr:rowOff>
    </xdr:to>
    <xdr:pic>
      <xdr:nvPicPr>
        <xdr:cNvPr id="1192" name="P18C-WRT0385-PTE012N_0301_m.jpg"/>
        <xdr:cNvPicPr>
          <a:picLocks noChangeAspect="1"/>
        </xdr:cNvPicPr>
      </xdr:nvPicPr>
      <xdr:blipFill>
        <a:blip xmlns:r="http://schemas.openxmlformats.org/officeDocument/2006/relationships" r:embed="rId153" cstate="print"/>
        <a:srcRect/>
        <a:stretch>
          <a:fillRect/>
        </a:stretch>
      </xdr:blipFill>
      <xdr:spPr bwMode="auto">
        <a:xfrm>
          <a:off x="381000" y="223304100"/>
          <a:ext cx="781050" cy="1000125"/>
        </a:xfrm>
        <a:prstGeom prst="rect">
          <a:avLst/>
        </a:prstGeom>
        <a:noFill/>
        <a:ln w="9525">
          <a:noFill/>
          <a:miter lim="800000"/>
          <a:headEnd/>
          <a:tailEnd/>
        </a:ln>
      </xdr:spPr>
    </xdr:pic>
    <xdr:clientData/>
  </xdr:twoCellAnchor>
  <xdr:twoCellAnchor>
    <xdr:from>
      <xdr:col>0</xdr:col>
      <xdr:colOff>381000</xdr:colOff>
      <xdr:row>169</xdr:row>
      <xdr:rowOff>190500</xdr:rowOff>
    </xdr:from>
    <xdr:to>
      <xdr:col>0</xdr:col>
      <xdr:colOff>1162050</xdr:colOff>
      <xdr:row>169</xdr:row>
      <xdr:rowOff>1190625</xdr:rowOff>
    </xdr:to>
    <xdr:pic>
      <xdr:nvPicPr>
        <xdr:cNvPr id="1193" name="P18C-WTK0801-PJY002N_09_m.jpg"/>
        <xdr:cNvPicPr>
          <a:picLocks noChangeAspect="1"/>
        </xdr:cNvPicPr>
      </xdr:nvPicPr>
      <xdr:blipFill>
        <a:blip xmlns:r="http://schemas.openxmlformats.org/officeDocument/2006/relationships" r:embed="rId154" cstate="print"/>
        <a:srcRect/>
        <a:stretch>
          <a:fillRect/>
        </a:stretch>
      </xdr:blipFill>
      <xdr:spPr bwMode="auto">
        <a:xfrm>
          <a:off x="381000" y="224637600"/>
          <a:ext cx="781050" cy="1000125"/>
        </a:xfrm>
        <a:prstGeom prst="rect">
          <a:avLst/>
        </a:prstGeom>
        <a:noFill/>
        <a:ln w="9525">
          <a:noFill/>
          <a:miter lim="800000"/>
          <a:headEnd/>
          <a:tailEnd/>
        </a:ln>
      </xdr:spPr>
    </xdr:pic>
    <xdr:clientData/>
  </xdr:twoCellAnchor>
  <xdr:twoCellAnchor>
    <xdr:from>
      <xdr:col>0</xdr:col>
      <xdr:colOff>381000</xdr:colOff>
      <xdr:row>170</xdr:row>
      <xdr:rowOff>190500</xdr:rowOff>
    </xdr:from>
    <xdr:to>
      <xdr:col>0</xdr:col>
      <xdr:colOff>1162050</xdr:colOff>
      <xdr:row>170</xdr:row>
      <xdr:rowOff>1190625</xdr:rowOff>
    </xdr:to>
    <xdr:pic>
      <xdr:nvPicPr>
        <xdr:cNvPr id="1194" name="P19C-WJO0467-PJO002N_02_m.jpg"/>
        <xdr:cNvPicPr>
          <a:picLocks noChangeAspect="1"/>
        </xdr:cNvPicPr>
      </xdr:nvPicPr>
      <xdr:blipFill>
        <a:blip xmlns:r="http://schemas.openxmlformats.org/officeDocument/2006/relationships" r:embed="rId155" cstate="print"/>
        <a:srcRect/>
        <a:stretch>
          <a:fillRect/>
        </a:stretch>
      </xdr:blipFill>
      <xdr:spPr bwMode="auto">
        <a:xfrm>
          <a:off x="381000" y="225971100"/>
          <a:ext cx="781050" cy="1000125"/>
        </a:xfrm>
        <a:prstGeom prst="rect">
          <a:avLst/>
        </a:prstGeom>
        <a:noFill/>
        <a:ln w="9525">
          <a:noFill/>
          <a:miter lim="800000"/>
          <a:headEnd/>
          <a:tailEnd/>
        </a:ln>
      </xdr:spPr>
    </xdr:pic>
    <xdr:clientData/>
  </xdr:twoCellAnchor>
  <xdr:twoCellAnchor>
    <xdr:from>
      <xdr:col>0</xdr:col>
      <xdr:colOff>381000</xdr:colOff>
      <xdr:row>171</xdr:row>
      <xdr:rowOff>190500</xdr:rowOff>
    </xdr:from>
    <xdr:to>
      <xdr:col>0</xdr:col>
      <xdr:colOff>1162050</xdr:colOff>
      <xdr:row>171</xdr:row>
      <xdr:rowOff>1190625</xdr:rowOff>
    </xdr:to>
    <xdr:pic>
      <xdr:nvPicPr>
        <xdr:cNvPr id="1195" name="P19C-WRT0599-PTE003N_02_m.jpg"/>
        <xdr:cNvPicPr>
          <a:picLocks noChangeAspect="1"/>
        </xdr:cNvPicPr>
      </xdr:nvPicPr>
      <xdr:blipFill>
        <a:blip xmlns:r="http://schemas.openxmlformats.org/officeDocument/2006/relationships" r:embed="rId156" cstate="print"/>
        <a:srcRect/>
        <a:stretch>
          <a:fillRect/>
        </a:stretch>
      </xdr:blipFill>
      <xdr:spPr bwMode="auto">
        <a:xfrm>
          <a:off x="381000" y="227304600"/>
          <a:ext cx="781050" cy="1000125"/>
        </a:xfrm>
        <a:prstGeom prst="rect">
          <a:avLst/>
        </a:prstGeom>
        <a:noFill/>
        <a:ln w="9525">
          <a:noFill/>
          <a:miter lim="800000"/>
          <a:headEnd/>
          <a:tailEnd/>
        </a:ln>
      </xdr:spPr>
    </xdr:pic>
    <xdr:clientData/>
  </xdr:twoCellAnchor>
  <xdr:twoCellAnchor>
    <xdr:from>
      <xdr:col>0</xdr:col>
      <xdr:colOff>381000</xdr:colOff>
      <xdr:row>172</xdr:row>
      <xdr:rowOff>190500</xdr:rowOff>
    </xdr:from>
    <xdr:to>
      <xdr:col>0</xdr:col>
      <xdr:colOff>1162050</xdr:colOff>
      <xdr:row>172</xdr:row>
      <xdr:rowOff>1190625</xdr:rowOff>
    </xdr:to>
    <xdr:pic>
      <xdr:nvPicPr>
        <xdr:cNvPr id="1196" name="No-image-found.jpg"/>
        <xdr:cNvPicPr>
          <a:picLocks noChangeAspect="1"/>
        </xdr:cNvPicPr>
      </xdr:nvPicPr>
      <xdr:blipFill>
        <a:blip xmlns:r="http://schemas.openxmlformats.org/officeDocument/2006/relationships" r:embed="rId32" cstate="print"/>
        <a:srcRect/>
        <a:stretch>
          <a:fillRect/>
        </a:stretch>
      </xdr:blipFill>
      <xdr:spPr bwMode="auto">
        <a:xfrm>
          <a:off x="381000" y="228638100"/>
          <a:ext cx="781050" cy="1000125"/>
        </a:xfrm>
        <a:prstGeom prst="rect">
          <a:avLst/>
        </a:prstGeom>
        <a:noFill/>
        <a:ln w="9525">
          <a:noFill/>
          <a:miter lim="800000"/>
          <a:headEnd/>
          <a:tailEnd/>
        </a:ln>
      </xdr:spPr>
    </xdr:pic>
    <xdr:clientData/>
  </xdr:twoCellAnchor>
  <xdr:twoCellAnchor>
    <xdr:from>
      <xdr:col>0</xdr:col>
      <xdr:colOff>381000</xdr:colOff>
      <xdr:row>173</xdr:row>
      <xdr:rowOff>190500</xdr:rowOff>
    </xdr:from>
    <xdr:to>
      <xdr:col>0</xdr:col>
      <xdr:colOff>1162050</xdr:colOff>
      <xdr:row>173</xdr:row>
      <xdr:rowOff>1190625</xdr:rowOff>
    </xdr:to>
    <xdr:pic>
      <xdr:nvPicPr>
        <xdr:cNvPr id="1197" name="P20C-WJT1172-PTE003N_01_m.jpg"/>
        <xdr:cNvPicPr>
          <a:picLocks noChangeAspect="1"/>
        </xdr:cNvPicPr>
      </xdr:nvPicPr>
      <xdr:blipFill>
        <a:blip xmlns:r="http://schemas.openxmlformats.org/officeDocument/2006/relationships" r:embed="rId157" cstate="print"/>
        <a:srcRect/>
        <a:stretch>
          <a:fillRect/>
        </a:stretch>
      </xdr:blipFill>
      <xdr:spPr bwMode="auto">
        <a:xfrm>
          <a:off x="381000" y="229971600"/>
          <a:ext cx="781050" cy="1000125"/>
        </a:xfrm>
        <a:prstGeom prst="rect">
          <a:avLst/>
        </a:prstGeom>
        <a:noFill/>
        <a:ln w="9525">
          <a:noFill/>
          <a:miter lim="800000"/>
          <a:headEnd/>
          <a:tailEnd/>
        </a:ln>
      </xdr:spPr>
    </xdr:pic>
    <xdr:clientData/>
  </xdr:twoCellAnchor>
  <xdr:twoCellAnchor>
    <xdr:from>
      <xdr:col>0</xdr:col>
      <xdr:colOff>381000</xdr:colOff>
      <xdr:row>174</xdr:row>
      <xdr:rowOff>190500</xdr:rowOff>
    </xdr:from>
    <xdr:to>
      <xdr:col>0</xdr:col>
      <xdr:colOff>1162050</xdr:colOff>
      <xdr:row>174</xdr:row>
      <xdr:rowOff>1190625</xdr:rowOff>
    </xdr:to>
    <xdr:pic>
      <xdr:nvPicPr>
        <xdr:cNvPr id="1198" name="P20C-WRP0236-PTE015N_02_m.jpg"/>
        <xdr:cNvPicPr>
          <a:picLocks noChangeAspect="1"/>
        </xdr:cNvPicPr>
      </xdr:nvPicPr>
      <xdr:blipFill>
        <a:blip xmlns:r="http://schemas.openxmlformats.org/officeDocument/2006/relationships" r:embed="rId158" cstate="print"/>
        <a:srcRect/>
        <a:stretch>
          <a:fillRect/>
        </a:stretch>
      </xdr:blipFill>
      <xdr:spPr bwMode="auto">
        <a:xfrm>
          <a:off x="381000" y="231305100"/>
          <a:ext cx="781050" cy="1000125"/>
        </a:xfrm>
        <a:prstGeom prst="rect">
          <a:avLst/>
        </a:prstGeom>
        <a:noFill/>
        <a:ln w="9525">
          <a:noFill/>
          <a:miter lim="800000"/>
          <a:headEnd/>
          <a:tailEnd/>
        </a:ln>
      </xdr:spPr>
    </xdr:pic>
    <xdr:clientData/>
  </xdr:twoCellAnchor>
  <xdr:twoCellAnchor>
    <xdr:from>
      <xdr:col>0</xdr:col>
      <xdr:colOff>381000</xdr:colOff>
      <xdr:row>175</xdr:row>
      <xdr:rowOff>190500</xdr:rowOff>
    </xdr:from>
    <xdr:to>
      <xdr:col>0</xdr:col>
      <xdr:colOff>1162050</xdr:colOff>
      <xdr:row>175</xdr:row>
      <xdr:rowOff>1190625</xdr:rowOff>
    </xdr:to>
    <xdr:pic>
      <xdr:nvPicPr>
        <xdr:cNvPr id="1199" name="No-image-found.jpg"/>
        <xdr:cNvPicPr>
          <a:picLocks noChangeAspect="1"/>
        </xdr:cNvPicPr>
      </xdr:nvPicPr>
      <xdr:blipFill>
        <a:blip xmlns:r="http://schemas.openxmlformats.org/officeDocument/2006/relationships" r:embed="rId32" cstate="print"/>
        <a:srcRect/>
        <a:stretch>
          <a:fillRect/>
        </a:stretch>
      </xdr:blipFill>
      <xdr:spPr bwMode="auto">
        <a:xfrm>
          <a:off x="381000" y="232638600"/>
          <a:ext cx="781050" cy="1000125"/>
        </a:xfrm>
        <a:prstGeom prst="rect">
          <a:avLst/>
        </a:prstGeom>
        <a:noFill/>
        <a:ln w="9525">
          <a:noFill/>
          <a:miter lim="800000"/>
          <a:headEnd/>
          <a:tailEnd/>
        </a:ln>
      </xdr:spPr>
    </xdr:pic>
    <xdr:clientData/>
  </xdr:twoCellAnchor>
  <xdr:twoCellAnchor>
    <xdr:from>
      <xdr:col>0</xdr:col>
      <xdr:colOff>381000</xdr:colOff>
      <xdr:row>176</xdr:row>
      <xdr:rowOff>190500</xdr:rowOff>
    </xdr:from>
    <xdr:to>
      <xdr:col>0</xdr:col>
      <xdr:colOff>1162050</xdr:colOff>
      <xdr:row>176</xdr:row>
      <xdr:rowOff>1190625</xdr:rowOff>
    </xdr:to>
    <xdr:pic>
      <xdr:nvPicPr>
        <xdr:cNvPr id="1200" name="PABC-MTK5547-PTE003N_01_m.jpg"/>
        <xdr:cNvPicPr>
          <a:picLocks noChangeAspect="1"/>
        </xdr:cNvPicPr>
      </xdr:nvPicPr>
      <xdr:blipFill>
        <a:blip xmlns:r="http://schemas.openxmlformats.org/officeDocument/2006/relationships" r:embed="rId159" cstate="print"/>
        <a:srcRect/>
        <a:stretch>
          <a:fillRect/>
        </a:stretch>
      </xdr:blipFill>
      <xdr:spPr bwMode="auto">
        <a:xfrm>
          <a:off x="381000" y="233972100"/>
          <a:ext cx="781050" cy="1000125"/>
        </a:xfrm>
        <a:prstGeom prst="rect">
          <a:avLst/>
        </a:prstGeom>
        <a:noFill/>
        <a:ln w="9525">
          <a:noFill/>
          <a:miter lim="800000"/>
          <a:headEnd/>
          <a:tailEnd/>
        </a:ln>
      </xdr:spPr>
    </xdr:pic>
    <xdr:clientData/>
  </xdr:twoCellAnchor>
  <xdr:twoCellAnchor>
    <xdr:from>
      <xdr:col>0</xdr:col>
      <xdr:colOff>381000</xdr:colOff>
      <xdr:row>177</xdr:row>
      <xdr:rowOff>190500</xdr:rowOff>
    </xdr:from>
    <xdr:to>
      <xdr:col>0</xdr:col>
      <xdr:colOff>1162050</xdr:colOff>
      <xdr:row>177</xdr:row>
      <xdr:rowOff>1190625</xdr:rowOff>
    </xdr:to>
    <xdr:pic>
      <xdr:nvPicPr>
        <xdr:cNvPr id="1201" name="PABC-UTK0170-PJY002N_01_m.jpg"/>
        <xdr:cNvPicPr>
          <a:picLocks noChangeAspect="1"/>
        </xdr:cNvPicPr>
      </xdr:nvPicPr>
      <xdr:blipFill>
        <a:blip xmlns:r="http://schemas.openxmlformats.org/officeDocument/2006/relationships" r:embed="rId160" cstate="print"/>
        <a:srcRect/>
        <a:stretch>
          <a:fillRect/>
        </a:stretch>
      </xdr:blipFill>
      <xdr:spPr bwMode="auto">
        <a:xfrm>
          <a:off x="381000" y="235305600"/>
          <a:ext cx="781050" cy="1000125"/>
        </a:xfrm>
        <a:prstGeom prst="rect">
          <a:avLst/>
        </a:prstGeom>
        <a:noFill/>
        <a:ln w="9525">
          <a:noFill/>
          <a:miter lim="800000"/>
          <a:headEnd/>
          <a:tailEnd/>
        </a:ln>
      </xdr:spPr>
    </xdr:pic>
    <xdr:clientData/>
  </xdr:twoCellAnchor>
  <xdr:twoCellAnchor>
    <xdr:from>
      <xdr:col>0</xdr:col>
      <xdr:colOff>381000</xdr:colOff>
      <xdr:row>178</xdr:row>
      <xdr:rowOff>190500</xdr:rowOff>
    </xdr:from>
    <xdr:to>
      <xdr:col>0</xdr:col>
      <xdr:colOff>1162050</xdr:colOff>
      <xdr:row>178</xdr:row>
      <xdr:rowOff>1190625</xdr:rowOff>
    </xdr:to>
    <xdr:pic>
      <xdr:nvPicPr>
        <xdr:cNvPr id="1202" name="PABC-UTK0205-PJY002N_13_m.jpg"/>
        <xdr:cNvPicPr>
          <a:picLocks noChangeAspect="1"/>
        </xdr:cNvPicPr>
      </xdr:nvPicPr>
      <xdr:blipFill>
        <a:blip xmlns:r="http://schemas.openxmlformats.org/officeDocument/2006/relationships" r:embed="rId161" cstate="print"/>
        <a:srcRect/>
        <a:stretch>
          <a:fillRect/>
        </a:stretch>
      </xdr:blipFill>
      <xdr:spPr bwMode="auto">
        <a:xfrm>
          <a:off x="381000" y="236639100"/>
          <a:ext cx="781050" cy="1000125"/>
        </a:xfrm>
        <a:prstGeom prst="rect">
          <a:avLst/>
        </a:prstGeom>
        <a:noFill/>
        <a:ln w="9525">
          <a:noFill/>
          <a:miter lim="800000"/>
          <a:headEnd/>
          <a:tailEnd/>
        </a:ln>
      </xdr:spPr>
    </xdr:pic>
    <xdr:clientData/>
  </xdr:twoCellAnchor>
  <xdr:twoCellAnchor>
    <xdr:from>
      <xdr:col>0</xdr:col>
      <xdr:colOff>381000</xdr:colOff>
      <xdr:row>179</xdr:row>
      <xdr:rowOff>190500</xdr:rowOff>
    </xdr:from>
    <xdr:to>
      <xdr:col>0</xdr:col>
      <xdr:colOff>1162050</xdr:colOff>
      <xdr:row>179</xdr:row>
      <xdr:rowOff>1190625</xdr:rowOff>
    </xdr:to>
    <xdr:pic>
      <xdr:nvPicPr>
        <xdr:cNvPr id="1203" name="No-image-found.jpg"/>
        <xdr:cNvPicPr>
          <a:picLocks noChangeAspect="1"/>
        </xdr:cNvPicPr>
      </xdr:nvPicPr>
      <xdr:blipFill>
        <a:blip xmlns:r="http://schemas.openxmlformats.org/officeDocument/2006/relationships" r:embed="rId32" cstate="print"/>
        <a:srcRect/>
        <a:stretch>
          <a:fillRect/>
        </a:stretch>
      </xdr:blipFill>
      <xdr:spPr bwMode="auto">
        <a:xfrm>
          <a:off x="381000" y="237972600"/>
          <a:ext cx="781050" cy="1000125"/>
        </a:xfrm>
        <a:prstGeom prst="rect">
          <a:avLst/>
        </a:prstGeom>
        <a:noFill/>
        <a:ln w="9525">
          <a:noFill/>
          <a:miter lim="800000"/>
          <a:headEnd/>
          <a:tailEnd/>
        </a:ln>
      </xdr:spPr>
    </xdr:pic>
    <xdr:clientData/>
  </xdr:twoCellAnchor>
  <xdr:twoCellAnchor>
    <xdr:from>
      <xdr:col>0</xdr:col>
      <xdr:colOff>381000</xdr:colOff>
      <xdr:row>180</xdr:row>
      <xdr:rowOff>190500</xdr:rowOff>
    </xdr:from>
    <xdr:to>
      <xdr:col>0</xdr:col>
      <xdr:colOff>1162050</xdr:colOff>
      <xdr:row>180</xdr:row>
      <xdr:rowOff>1190625</xdr:rowOff>
    </xdr:to>
    <xdr:pic>
      <xdr:nvPicPr>
        <xdr:cNvPr id="1204" name="PACC-WTK2863-PJY002N_01_m.jpg"/>
        <xdr:cNvPicPr>
          <a:picLocks noChangeAspect="1"/>
        </xdr:cNvPicPr>
      </xdr:nvPicPr>
      <xdr:blipFill>
        <a:blip xmlns:r="http://schemas.openxmlformats.org/officeDocument/2006/relationships" r:embed="rId162" cstate="print"/>
        <a:srcRect/>
        <a:stretch>
          <a:fillRect/>
        </a:stretch>
      </xdr:blipFill>
      <xdr:spPr bwMode="auto">
        <a:xfrm>
          <a:off x="381000" y="239306100"/>
          <a:ext cx="781050" cy="1000125"/>
        </a:xfrm>
        <a:prstGeom prst="rect">
          <a:avLst/>
        </a:prstGeom>
        <a:noFill/>
        <a:ln w="9525">
          <a:noFill/>
          <a:miter lim="800000"/>
          <a:headEnd/>
          <a:tailEnd/>
        </a:ln>
      </xdr:spPr>
    </xdr:pic>
    <xdr:clientData/>
  </xdr:twoCellAnchor>
  <xdr:twoCellAnchor>
    <xdr:from>
      <xdr:col>0</xdr:col>
      <xdr:colOff>381000</xdr:colOff>
      <xdr:row>181</xdr:row>
      <xdr:rowOff>190500</xdr:rowOff>
    </xdr:from>
    <xdr:to>
      <xdr:col>0</xdr:col>
      <xdr:colOff>1162050</xdr:colOff>
      <xdr:row>181</xdr:row>
      <xdr:rowOff>1190625</xdr:rowOff>
    </xdr:to>
    <xdr:pic>
      <xdr:nvPicPr>
        <xdr:cNvPr id="1205" name="PADC-MTK7057-PTE003N_06_m.jpg"/>
        <xdr:cNvPicPr>
          <a:picLocks noChangeAspect="1"/>
        </xdr:cNvPicPr>
      </xdr:nvPicPr>
      <xdr:blipFill>
        <a:blip xmlns:r="http://schemas.openxmlformats.org/officeDocument/2006/relationships" r:embed="rId163" cstate="print"/>
        <a:srcRect/>
        <a:stretch>
          <a:fillRect/>
        </a:stretch>
      </xdr:blipFill>
      <xdr:spPr bwMode="auto">
        <a:xfrm>
          <a:off x="381000" y="240639600"/>
          <a:ext cx="781050" cy="1000125"/>
        </a:xfrm>
        <a:prstGeom prst="rect">
          <a:avLst/>
        </a:prstGeom>
        <a:noFill/>
        <a:ln w="9525">
          <a:noFill/>
          <a:miter lim="800000"/>
          <a:headEnd/>
          <a:tailEnd/>
        </a:ln>
      </xdr:spPr>
    </xdr:pic>
    <xdr:clientData/>
  </xdr:twoCellAnchor>
  <xdr:twoCellAnchor>
    <xdr:from>
      <xdr:col>0</xdr:col>
      <xdr:colOff>381000</xdr:colOff>
      <xdr:row>182</xdr:row>
      <xdr:rowOff>190500</xdr:rowOff>
    </xdr:from>
    <xdr:to>
      <xdr:col>0</xdr:col>
      <xdr:colOff>1162050</xdr:colOff>
      <xdr:row>182</xdr:row>
      <xdr:rowOff>1190625</xdr:rowOff>
    </xdr:to>
    <xdr:pic>
      <xdr:nvPicPr>
        <xdr:cNvPr id="1206" name="PADC-MTK7074-PJY002N_01_m.jpg"/>
        <xdr:cNvPicPr>
          <a:picLocks noChangeAspect="1"/>
        </xdr:cNvPicPr>
      </xdr:nvPicPr>
      <xdr:blipFill>
        <a:blip xmlns:r="http://schemas.openxmlformats.org/officeDocument/2006/relationships" r:embed="rId164" cstate="print"/>
        <a:srcRect/>
        <a:stretch>
          <a:fillRect/>
        </a:stretch>
      </xdr:blipFill>
      <xdr:spPr bwMode="auto">
        <a:xfrm>
          <a:off x="381000" y="241973100"/>
          <a:ext cx="781050" cy="1000125"/>
        </a:xfrm>
        <a:prstGeom prst="rect">
          <a:avLst/>
        </a:prstGeom>
        <a:noFill/>
        <a:ln w="9525">
          <a:noFill/>
          <a:miter lim="800000"/>
          <a:headEnd/>
          <a:tailEnd/>
        </a:ln>
      </xdr:spPr>
    </xdr:pic>
    <xdr:clientData/>
  </xdr:twoCellAnchor>
  <xdr:twoCellAnchor>
    <xdr:from>
      <xdr:col>0</xdr:col>
      <xdr:colOff>381000</xdr:colOff>
      <xdr:row>183</xdr:row>
      <xdr:rowOff>190500</xdr:rowOff>
    </xdr:from>
    <xdr:to>
      <xdr:col>0</xdr:col>
      <xdr:colOff>1162050</xdr:colOff>
      <xdr:row>183</xdr:row>
      <xdr:rowOff>1190625</xdr:rowOff>
    </xdr:to>
    <xdr:pic>
      <xdr:nvPicPr>
        <xdr:cNvPr id="1207" name="S17C-WRP0004-PTE013N_02_m.jpg"/>
        <xdr:cNvPicPr>
          <a:picLocks noChangeAspect="1"/>
        </xdr:cNvPicPr>
      </xdr:nvPicPr>
      <xdr:blipFill>
        <a:blip xmlns:r="http://schemas.openxmlformats.org/officeDocument/2006/relationships" r:embed="rId165" cstate="print"/>
        <a:srcRect/>
        <a:stretch>
          <a:fillRect/>
        </a:stretch>
      </xdr:blipFill>
      <xdr:spPr bwMode="auto">
        <a:xfrm>
          <a:off x="381000" y="243306600"/>
          <a:ext cx="781050" cy="1000125"/>
        </a:xfrm>
        <a:prstGeom prst="rect">
          <a:avLst/>
        </a:prstGeom>
        <a:noFill/>
        <a:ln w="9525">
          <a:noFill/>
          <a:miter lim="800000"/>
          <a:headEnd/>
          <a:tailEnd/>
        </a:ln>
      </xdr:spPr>
    </xdr:pic>
    <xdr:clientData/>
  </xdr:twoCellAnchor>
  <xdr:twoCellAnchor>
    <xdr:from>
      <xdr:col>0</xdr:col>
      <xdr:colOff>381000</xdr:colOff>
      <xdr:row>184</xdr:row>
      <xdr:rowOff>190500</xdr:rowOff>
    </xdr:from>
    <xdr:to>
      <xdr:col>0</xdr:col>
      <xdr:colOff>1162050</xdr:colOff>
      <xdr:row>184</xdr:row>
      <xdr:rowOff>1190625</xdr:rowOff>
    </xdr:to>
    <xdr:pic>
      <xdr:nvPicPr>
        <xdr:cNvPr id="1208" name="S17S-WSD0002-PLE015P_P7K_m.jpg"/>
        <xdr:cNvPicPr>
          <a:picLocks noChangeAspect="1"/>
        </xdr:cNvPicPr>
      </xdr:nvPicPr>
      <xdr:blipFill>
        <a:blip xmlns:r="http://schemas.openxmlformats.org/officeDocument/2006/relationships" r:embed="rId166" cstate="print"/>
        <a:srcRect/>
        <a:stretch>
          <a:fillRect/>
        </a:stretch>
      </xdr:blipFill>
      <xdr:spPr bwMode="auto">
        <a:xfrm>
          <a:off x="381000" y="244640100"/>
          <a:ext cx="781050" cy="1000125"/>
        </a:xfrm>
        <a:prstGeom prst="rect">
          <a:avLst/>
        </a:prstGeom>
        <a:noFill/>
        <a:ln w="9525">
          <a:noFill/>
          <a:miter lim="800000"/>
          <a:headEnd/>
          <a:tailEnd/>
        </a:ln>
      </xdr:spPr>
    </xdr:pic>
    <xdr:clientData/>
  </xdr:twoCellAnchor>
  <xdr:twoCellAnchor>
    <xdr:from>
      <xdr:col>0</xdr:col>
      <xdr:colOff>381000</xdr:colOff>
      <xdr:row>185</xdr:row>
      <xdr:rowOff>190500</xdr:rowOff>
    </xdr:from>
    <xdr:to>
      <xdr:col>0</xdr:col>
      <xdr:colOff>1162050</xdr:colOff>
      <xdr:row>185</xdr:row>
      <xdr:rowOff>1190625</xdr:rowOff>
    </xdr:to>
    <xdr:pic>
      <xdr:nvPicPr>
        <xdr:cNvPr id="1209" name="S17S-WSD0002-PLE015P_W3L_m.jpg"/>
        <xdr:cNvPicPr>
          <a:picLocks noChangeAspect="1"/>
        </xdr:cNvPicPr>
      </xdr:nvPicPr>
      <xdr:blipFill>
        <a:blip xmlns:r="http://schemas.openxmlformats.org/officeDocument/2006/relationships" r:embed="rId167" cstate="print"/>
        <a:srcRect/>
        <a:stretch>
          <a:fillRect/>
        </a:stretch>
      </xdr:blipFill>
      <xdr:spPr bwMode="auto">
        <a:xfrm>
          <a:off x="381000" y="245973600"/>
          <a:ext cx="781050" cy="1000125"/>
        </a:xfrm>
        <a:prstGeom prst="rect">
          <a:avLst/>
        </a:prstGeom>
        <a:noFill/>
        <a:ln w="9525">
          <a:noFill/>
          <a:miter lim="800000"/>
          <a:headEnd/>
          <a:tailEnd/>
        </a:ln>
      </xdr:spPr>
    </xdr:pic>
    <xdr:clientData/>
  </xdr:twoCellAnchor>
  <xdr:twoCellAnchor>
    <xdr:from>
      <xdr:col>0</xdr:col>
      <xdr:colOff>381000</xdr:colOff>
      <xdr:row>186</xdr:row>
      <xdr:rowOff>190500</xdr:rowOff>
    </xdr:from>
    <xdr:to>
      <xdr:col>0</xdr:col>
      <xdr:colOff>1162050</xdr:colOff>
      <xdr:row>186</xdr:row>
      <xdr:rowOff>1190625</xdr:rowOff>
    </xdr:to>
    <xdr:pic>
      <xdr:nvPicPr>
        <xdr:cNvPr id="1210" name="S18C-WRG0509-PCO050N_02_m.jpg"/>
        <xdr:cNvPicPr>
          <a:picLocks noChangeAspect="1"/>
        </xdr:cNvPicPr>
      </xdr:nvPicPr>
      <xdr:blipFill>
        <a:blip xmlns:r="http://schemas.openxmlformats.org/officeDocument/2006/relationships" r:embed="rId168" cstate="print"/>
        <a:srcRect/>
        <a:stretch>
          <a:fillRect/>
        </a:stretch>
      </xdr:blipFill>
      <xdr:spPr bwMode="auto">
        <a:xfrm>
          <a:off x="381000" y="247307100"/>
          <a:ext cx="781050" cy="1000125"/>
        </a:xfrm>
        <a:prstGeom prst="rect">
          <a:avLst/>
        </a:prstGeom>
        <a:noFill/>
        <a:ln w="9525">
          <a:noFill/>
          <a:miter lim="800000"/>
          <a:headEnd/>
          <a:tailEnd/>
        </a:ln>
      </xdr:spPr>
    </xdr:pic>
    <xdr:clientData/>
  </xdr:twoCellAnchor>
  <xdr:twoCellAnchor>
    <xdr:from>
      <xdr:col>0</xdr:col>
      <xdr:colOff>381000</xdr:colOff>
      <xdr:row>187</xdr:row>
      <xdr:rowOff>190500</xdr:rowOff>
    </xdr:from>
    <xdr:to>
      <xdr:col>0</xdr:col>
      <xdr:colOff>1162050</xdr:colOff>
      <xdr:row>187</xdr:row>
      <xdr:rowOff>1190625</xdr:rowOff>
    </xdr:to>
    <xdr:pic>
      <xdr:nvPicPr>
        <xdr:cNvPr id="1211" name="No-image-found.jpg"/>
        <xdr:cNvPicPr>
          <a:picLocks noChangeAspect="1"/>
        </xdr:cNvPicPr>
      </xdr:nvPicPr>
      <xdr:blipFill>
        <a:blip xmlns:r="http://schemas.openxmlformats.org/officeDocument/2006/relationships" r:embed="rId32" cstate="print"/>
        <a:srcRect/>
        <a:stretch>
          <a:fillRect/>
        </a:stretch>
      </xdr:blipFill>
      <xdr:spPr bwMode="auto">
        <a:xfrm>
          <a:off x="381000" y="248640600"/>
          <a:ext cx="781050" cy="1000125"/>
        </a:xfrm>
        <a:prstGeom prst="rect">
          <a:avLst/>
        </a:prstGeom>
        <a:noFill/>
        <a:ln w="9525">
          <a:noFill/>
          <a:miter lim="800000"/>
          <a:headEnd/>
          <a:tailEnd/>
        </a:ln>
      </xdr:spPr>
    </xdr:pic>
    <xdr:clientData/>
  </xdr:twoCellAnchor>
  <xdr:twoCellAnchor>
    <xdr:from>
      <xdr:col>0</xdr:col>
      <xdr:colOff>381000</xdr:colOff>
      <xdr:row>188</xdr:row>
      <xdr:rowOff>190500</xdr:rowOff>
    </xdr:from>
    <xdr:to>
      <xdr:col>0</xdr:col>
      <xdr:colOff>1162050</xdr:colOff>
      <xdr:row>188</xdr:row>
      <xdr:rowOff>1190625</xdr:rowOff>
    </xdr:to>
    <xdr:pic>
      <xdr:nvPicPr>
        <xdr:cNvPr id="1212" name="No-image-found.jpg"/>
        <xdr:cNvPicPr>
          <a:picLocks noChangeAspect="1"/>
        </xdr:cNvPicPr>
      </xdr:nvPicPr>
      <xdr:blipFill>
        <a:blip xmlns:r="http://schemas.openxmlformats.org/officeDocument/2006/relationships" r:embed="rId32" cstate="print"/>
        <a:srcRect/>
        <a:stretch>
          <a:fillRect/>
        </a:stretch>
      </xdr:blipFill>
      <xdr:spPr bwMode="auto">
        <a:xfrm>
          <a:off x="381000" y="249974100"/>
          <a:ext cx="781050" cy="1000125"/>
        </a:xfrm>
        <a:prstGeom prst="rect">
          <a:avLst/>
        </a:prstGeom>
        <a:noFill/>
        <a:ln w="9525">
          <a:noFill/>
          <a:miter lim="800000"/>
          <a:headEnd/>
          <a:tailEnd/>
        </a:ln>
      </xdr:spPr>
    </xdr:pic>
    <xdr:clientData/>
  </xdr:twoCellAnchor>
  <xdr:twoCellAnchor>
    <xdr:from>
      <xdr:col>0</xdr:col>
      <xdr:colOff>381000</xdr:colOff>
      <xdr:row>189</xdr:row>
      <xdr:rowOff>190500</xdr:rowOff>
    </xdr:from>
    <xdr:to>
      <xdr:col>0</xdr:col>
      <xdr:colOff>1162050</xdr:colOff>
      <xdr:row>189</xdr:row>
      <xdr:rowOff>1190625</xdr:rowOff>
    </xdr:to>
    <xdr:pic>
      <xdr:nvPicPr>
        <xdr:cNvPr id="1213" name="S20C-WRT0772-PTE003N_33_m.jpg"/>
        <xdr:cNvPicPr>
          <a:picLocks noChangeAspect="1"/>
        </xdr:cNvPicPr>
      </xdr:nvPicPr>
      <xdr:blipFill>
        <a:blip xmlns:r="http://schemas.openxmlformats.org/officeDocument/2006/relationships" r:embed="rId169" cstate="print"/>
        <a:srcRect/>
        <a:stretch>
          <a:fillRect/>
        </a:stretch>
      </xdr:blipFill>
      <xdr:spPr bwMode="auto">
        <a:xfrm>
          <a:off x="381000" y="251307600"/>
          <a:ext cx="781050" cy="1000125"/>
        </a:xfrm>
        <a:prstGeom prst="rect">
          <a:avLst/>
        </a:prstGeom>
        <a:noFill/>
        <a:ln w="9525">
          <a:noFill/>
          <a:miter lim="800000"/>
          <a:headEnd/>
          <a:tailEnd/>
        </a:ln>
      </xdr:spPr>
    </xdr:pic>
    <xdr:clientData/>
  </xdr:twoCellAnchor>
  <xdr:twoCellAnchor>
    <xdr:from>
      <xdr:col>0</xdr:col>
      <xdr:colOff>381000</xdr:colOff>
      <xdr:row>190</xdr:row>
      <xdr:rowOff>190500</xdr:rowOff>
    </xdr:from>
    <xdr:to>
      <xdr:col>0</xdr:col>
      <xdr:colOff>1162050</xdr:colOff>
      <xdr:row>190</xdr:row>
      <xdr:rowOff>1190625</xdr:rowOff>
    </xdr:to>
    <xdr:pic>
      <xdr:nvPicPr>
        <xdr:cNvPr id="1214" name="SABA-WRP0336-PTE003N_75_m.jpg"/>
        <xdr:cNvPicPr>
          <a:picLocks noChangeAspect="1"/>
        </xdr:cNvPicPr>
      </xdr:nvPicPr>
      <xdr:blipFill>
        <a:blip xmlns:r="http://schemas.openxmlformats.org/officeDocument/2006/relationships" r:embed="rId170" cstate="print"/>
        <a:srcRect/>
        <a:stretch>
          <a:fillRect/>
        </a:stretch>
      </xdr:blipFill>
      <xdr:spPr bwMode="auto">
        <a:xfrm>
          <a:off x="381000" y="252641100"/>
          <a:ext cx="781050" cy="1000125"/>
        </a:xfrm>
        <a:prstGeom prst="rect">
          <a:avLst/>
        </a:prstGeom>
        <a:noFill/>
        <a:ln w="9525">
          <a:noFill/>
          <a:miter lim="800000"/>
          <a:headEnd/>
          <a:tailEnd/>
        </a:ln>
      </xdr:spPr>
    </xdr:pic>
    <xdr:clientData/>
  </xdr:twoCellAnchor>
  <xdr:twoCellAnchor>
    <xdr:from>
      <xdr:col>0</xdr:col>
      <xdr:colOff>381000</xdr:colOff>
      <xdr:row>191</xdr:row>
      <xdr:rowOff>190500</xdr:rowOff>
    </xdr:from>
    <xdr:to>
      <xdr:col>0</xdr:col>
      <xdr:colOff>1162050</xdr:colOff>
      <xdr:row>191</xdr:row>
      <xdr:rowOff>1190625</xdr:rowOff>
    </xdr:to>
    <xdr:pic>
      <xdr:nvPicPr>
        <xdr:cNvPr id="1215" name="SABA-WRT1069-PTE003N_09_m.jpg"/>
        <xdr:cNvPicPr>
          <a:picLocks noChangeAspect="1"/>
        </xdr:cNvPicPr>
      </xdr:nvPicPr>
      <xdr:blipFill>
        <a:blip xmlns:r="http://schemas.openxmlformats.org/officeDocument/2006/relationships" r:embed="rId171" cstate="print"/>
        <a:srcRect/>
        <a:stretch>
          <a:fillRect/>
        </a:stretch>
      </xdr:blipFill>
      <xdr:spPr bwMode="auto">
        <a:xfrm>
          <a:off x="381000" y="253974600"/>
          <a:ext cx="781050" cy="1000125"/>
        </a:xfrm>
        <a:prstGeom prst="rect">
          <a:avLst/>
        </a:prstGeom>
        <a:noFill/>
        <a:ln w="9525">
          <a:noFill/>
          <a:miter lim="800000"/>
          <a:headEnd/>
          <a:tailEnd/>
        </a:ln>
      </xdr:spPr>
    </xdr:pic>
    <xdr:clientData/>
  </xdr:twoCellAnchor>
  <xdr:twoCellAnchor>
    <xdr:from>
      <xdr:col>0</xdr:col>
      <xdr:colOff>381000</xdr:colOff>
      <xdr:row>192</xdr:row>
      <xdr:rowOff>190500</xdr:rowOff>
    </xdr:from>
    <xdr:to>
      <xdr:col>0</xdr:col>
      <xdr:colOff>1162050</xdr:colOff>
      <xdr:row>192</xdr:row>
      <xdr:rowOff>1190625</xdr:rowOff>
    </xdr:to>
    <xdr:pic>
      <xdr:nvPicPr>
        <xdr:cNvPr id="1216" name="SABC-MTK5468-PJO002N_05_m.jpg"/>
        <xdr:cNvPicPr>
          <a:picLocks noChangeAspect="1"/>
        </xdr:cNvPicPr>
      </xdr:nvPicPr>
      <xdr:blipFill>
        <a:blip xmlns:r="http://schemas.openxmlformats.org/officeDocument/2006/relationships" r:embed="rId172" cstate="print"/>
        <a:srcRect/>
        <a:stretch>
          <a:fillRect/>
        </a:stretch>
      </xdr:blipFill>
      <xdr:spPr bwMode="auto">
        <a:xfrm>
          <a:off x="381000" y="255308100"/>
          <a:ext cx="781050" cy="1000125"/>
        </a:xfrm>
        <a:prstGeom prst="rect">
          <a:avLst/>
        </a:prstGeom>
        <a:noFill/>
        <a:ln w="9525">
          <a:noFill/>
          <a:miter lim="800000"/>
          <a:headEnd/>
          <a:tailEnd/>
        </a:ln>
      </xdr:spPr>
    </xdr:pic>
    <xdr:clientData/>
  </xdr:twoCellAnchor>
  <xdr:twoCellAnchor>
    <xdr:from>
      <xdr:col>0</xdr:col>
      <xdr:colOff>381000</xdr:colOff>
      <xdr:row>193</xdr:row>
      <xdr:rowOff>190500</xdr:rowOff>
    </xdr:from>
    <xdr:to>
      <xdr:col>0</xdr:col>
      <xdr:colOff>1162050</xdr:colOff>
      <xdr:row>193</xdr:row>
      <xdr:rowOff>1190625</xdr:rowOff>
    </xdr:to>
    <xdr:pic>
      <xdr:nvPicPr>
        <xdr:cNvPr id="1217" name="No-image-found.jpg"/>
        <xdr:cNvPicPr>
          <a:picLocks noChangeAspect="1"/>
        </xdr:cNvPicPr>
      </xdr:nvPicPr>
      <xdr:blipFill>
        <a:blip xmlns:r="http://schemas.openxmlformats.org/officeDocument/2006/relationships" r:embed="rId32" cstate="print"/>
        <a:srcRect/>
        <a:stretch>
          <a:fillRect/>
        </a:stretch>
      </xdr:blipFill>
      <xdr:spPr bwMode="auto">
        <a:xfrm>
          <a:off x="381000" y="256641600"/>
          <a:ext cx="781050" cy="1000125"/>
        </a:xfrm>
        <a:prstGeom prst="rect">
          <a:avLst/>
        </a:prstGeom>
        <a:noFill/>
        <a:ln w="9525">
          <a:noFill/>
          <a:miter lim="800000"/>
          <a:headEnd/>
          <a:tailEnd/>
        </a:ln>
      </xdr:spPr>
    </xdr:pic>
    <xdr:clientData/>
  </xdr:twoCellAnchor>
  <xdr:twoCellAnchor>
    <xdr:from>
      <xdr:col>0</xdr:col>
      <xdr:colOff>381000</xdr:colOff>
      <xdr:row>194</xdr:row>
      <xdr:rowOff>190500</xdr:rowOff>
    </xdr:from>
    <xdr:to>
      <xdr:col>0</xdr:col>
      <xdr:colOff>1162050</xdr:colOff>
      <xdr:row>194</xdr:row>
      <xdr:rowOff>1190625</xdr:rowOff>
    </xdr:to>
    <xdr:pic>
      <xdr:nvPicPr>
        <xdr:cNvPr id="1218" name="SABC-WUZ0043-PTE003N_20_m.jpg"/>
        <xdr:cNvPicPr>
          <a:picLocks noChangeAspect="1"/>
        </xdr:cNvPicPr>
      </xdr:nvPicPr>
      <xdr:blipFill>
        <a:blip xmlns:r="http://schemas.openxmlformats.org/officeDocument/2006/relationships" r:embed="rId173" cstate="print"/>
        <a:srcRect/>
        <a:stretch>
          <a:fillRect/>
        </a:stretch>
      </xdr:blipFill>
      <xdr:spPr bwMode="auto">
        <a:xfrm>
          <a:off x="381000" y="257975100"/>
          <a:ext cx="781050" cy="1000125"/>
        </a:xfrm>
        <a:prstGeom prst="rect">
          <a:avLst/>
        </a:prstGeom>
        <a:noFill/>
        <a:ln w="9525">
          <a:noFill/>
          <a:miter lim="800000"/>
          <a:headEnd/>
          <a:tailEnd/>
        </a:ln>
      </xdr:spPr>
    </xdr:pic>
    <xdr:clientData/>
  </xdr:twoCellAnchor>
  <xdr:twoCellAnchor>
    <xdr:from>
      <xdr:col>0</xdr:col>
      <xdr:colOff>381000</xdr:colOff>
      <xdr:row>195</xdr:row>
      <xdr:rowOff>190500</xdr:rowOff>
    </xdr:from>
    <xdr:to>
      <xdr:col>0</xdr:col>
      <xdr:colOff>1162050</xdr:colOff>
      <xdr:row>195</xdr:row>
      <xdr:rowOff>1190625</xdr:rowOff>
    </xdr:to>
    <xdr:pic>
      <xdr:nvPicPr>
        <xdr:cNvPr id="1219" name="SABS-WSD0412-PLE010N_02_m.jpg"/>
        <xdr:cNvPicPr>
          <a:picLocks noChangeAspect="1"/>
        </xdr:cNvPicPr>
      </xdr:nvPicPr>
      <xdr:blipFill>
        <a:blip xmlns:r="http://schemas.openxmlformats.org/officeDocument/2006/relationships" r:embed="rId174" cstate="print"/>
        <a:srcRect/>
        <a:stretch>
          <a:fillRect/>
        </a:stretch>
      </xdr:blipFill>
      <xdr:spPr bwMode="auto">
        <a:xfrm>
          <a:off x="381000" y="259308600"/>
          <a:ext cx="781050" cy="1000125"/>
        </a:xfrm>
        <a:prstGeom prst="rect">
          <a:avLst/>
        </a:prstGeom>
        <a:noFill/>
        <a:ln w="9525">
          <a:noFill/>
          <a:miter lim="800000"/>
          <a:headEnd/>
          <a:tailEnd/>
        </a:ln>
      </xdr:spPr>
    </xdr:pic>
    <xdr:clientData/>
  </xdr:twoCellAnchor>
  <xdr:twoCellAnchor>
    <xdr:from>
      <xdr:col>0</xdr:col>
      <xdr:colOff>381000</xdr:colOff>
      <xdr:row>196</xdr:row>
      <xdr:rowOff>190500</xdr:rowOff>
    </xdr:from>
    <xdr:to>
      <xdr:col>0</xdr:col>
      <xdr:colOff>1162050</xdr:colOff>
      <xdr:row>196</xdr:row>
      <xdr:rowOff>1190625</xdr:rowOff>
    </xdr:to>
    <xdr:pic>
      <xdr:nvPicPr>
        <xdr:cNvPr id="1220" name="No-image-found.jpg"/>
        <xdr:cNvPicPr>
          <a:picLocks noChangeAspect="1"/>
        </xdr:cNvPicPr>
      </xdr:nvPicPr>
      <xdr:blipFill>
        <a:blip xmlns:r="http://schemas.openxmlformats.org/officeDocument/2006/relationships" r:embed="rId32" cstate="print"/>
        <a:srcRect/>
        <a:stretch>
          <a:fillRect/>
        </a:stretch>
      </xdr:blipFill>
      <xdr:spPr bwMode="auto">
        <a:xfrm>
          <a:off x="381000" y="260642100"/>
          <a:ext cx="781050" cy="1000125"/>
        </a:xfrm>
        <a:prstGeom prst="rect">
          <a:avLst/>
        </a:prstGeom>
        <a:noFill/>
        <a:ln w="9525">
          <a:noFill/>
          <a:miter lim="800000"/>
          <a:headEnd/>
          <a:tailEnd/>
        </a:ln>
      </xdr:spPr>
    </xdr:pic>
    <xdr:clientData/>
  </xdr:twoCellAnchor>
  <xdr:twoCellAnchor>
    <xdr:from>
      <xdr:col>0</xdr:col>
      <xdr:colOff>381000</xdr:colOff>
      <xdr:row>197</xdr:row>
      <xdr:rowOff>190500</xdr:rowOff>
    </xdr:from>
    <xdr:to>
      <xdr:col>0</xdr:col>
      <xdr:colOff>1162050</xdr:colOff>
      <xdr:row>197</xdr:row>
      <xdr:rowOff>1190625</xdr:rowOff>
    </xdr:to>
    <xdr:pic>
      <xdr:nvPicPr>
        <xdr:cNvPr id="1221" name="SADC-MTK6796-PJY002N_01_m.jpg"/>
        <xdr:cNvPicPr>
          <a:picLocks noChangeAspect="1"/>
        </xdr:cNvPicPr>
      </xdr:nvPicPr>
      <xdr:blipFill>
        <a:blip xmlns:r="http://schemas.openxmlformats.org/officeDocument/2006/relationships" r:embed="rId175" cstate="print"/>
        <a:srcRect/>
        <a:stretch>
          <a:fillRect/>
        </a:stretch>
      </xdr:blipFill>
      <xdr:spPr bwMode="auto">
        <a:xfrm>
          <a:off x="381000" y="261975600"/>
          <a:ext cx="781050" cy="1000125"/>
        </a:xfrm>
        <a:prstGeom prst="rect">
          <a:avLst/>
        </a:prstGeom>
        <a:noFill/>
        <a:ln w="9525">
          <a:noFill/>
          <a:miter lim="800000"/>
          <a:headEnd/>
          <a:tailEnd/>
        </a:ln>
      </xdr:spPr>
    </xdr:pic>
    <xdr:clientData/>
  </xdr:twoCellAnchor>
  <xdr:twoCellAnchor>
    <xdr:from>
      <xdr:col>0</xdr:col>
      <xdr:colOff>381000</xdr:colOff>
      <xdr:row>198</xdr:row>
      <xdr:rowOff>190500</xdr:rowOff>
    </xdr:from>
    <xdr:to>
      <xdr:col>0</xdr:col>
      <xdr:colOff>1162050</xdr:colOff>
      <xdr:row>198</xdr:row>
      <xdr:rowOff>1190625</xdr:rowOff>
    </xdr:to>
    <xdr:pic>
      <xdr:nvPicPr>
        <xdr:cNvPr id="1222" name="SADC-MTK6835-PJY002N_86_m.jpg"/>
        <xdr:cNvPicPr>
          <a:picLocks noChangeAspect="1"/>
        </xdr:cNvPicPr>
      </xdr:nvPicPr>
      <xdr:blipFill>
        <a:blip xmlns:r="http://schemas.openxmlformats.org/officeDocument/2006/relationships" r:embed="rId176" cstate="print"/>
        <a:srcRect/>
        <a:stretch>
          <a:fillRect/>
        </a:stretch>
      </xdr:blipFill>
      <xdr:spPr bwMode="auto">
        <a:xfrm>
          <a:off x="381000" y="263309100"/>
          <a:ext cx="781050" cy="1000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0"/>
  <sheetViews>
    <sheetView workbookViewId="0">
      <selection activeCell="H10" sqref="H10"/>
    </sheetView>
  </sheetViews>
  <sheetFormatPr defaultRowHeight="14.25"/>
  <cols>
    <col min="1" max="1" width="31.75" style="1" customWidth="1"/>
    <col min="2" max="2" width="9" style="1" bestFit="1"/>
    <col min="3" max="3" width="13.875" style="1" bestFit="1" customWidth="1"/>
    <col min="4" max="4" width="14.625" style="6" customWidth="1"/>
    <col min="5" max="5" width="13.125" style="6" bestFit="1" customWidth="1"/>
  </cols>
  <sheetData>
    <row r="1" spans="1:5" s="12" customFormat="1" ht="22.5" customHeight="1">
      <c r="A1" s="2"/>
      <c r="B1" s="2"/>
      <c r="C1" s="10">
        <f>SUBTOTAL(9,C3:C350)</f>
        <v>1179</v>
      </c>
      <c r="D1" s="11"/>
      <c r="E1" s="3">
        <f>SUBTOTAL(9,E3:E350)</f>
        <v>810934</v>
      </c>
    </row>
    <row r="2" spans="1:5" ht="21.75" customHeight="1">
      <c r="A2" s="8" t="s">
        <v>616</v>
      </c>
      <c r="B2" s="8" t="s">
        <v>617</v>
      </c>
      <c r="C2" s="8" t="s">
        <v>405</v>
      </c>
      <c r="D2" s="9" t="s">
        <v>613</v>
      </c>
      <c r="E2" s="9" t="s">
        <v>614</v>
      </c>
    </row>
    <row r="3" spans="1:5">
      <c r="A3" s="5" t="s">
        <v>407</v>
      </c>
      <c r="B3" s="5">
        <v>0</v>
      </c>
      <c r="C3" s="5">
        <v>1</v>
      </c>
      <c r="D3" s="4">
        <v>13000</v>
      </c>
      <c r="E3" s="7">
        <f>D3*C3</f>
        <v>13000</v>
      </c>
    </row>
    <row r="4" spans="1:5">
      <c r="A4" s="5" t="s">
        <v>408</v>
      </c>
      <c r="B4" s="5">
        <v>0</v>
      </c>
      <c r="C4" s="5">
        <v>1</v>
      </c>
      <c r="D4" s="4">
        <v>20000</v>
      </c>
      <c r="E4" s="7">
        <f t="shared" ref="E4:E67" si="0">D4*C4</f>
        <v>20000</v>
      </c>
    </row>
    <row r="5" spans="1:5">
      <c r="A5" s="5" t="s">
        <v>409</v>
      </c>
      <c r="B5" s="5">
        <v>0</v>
      </c>
      <c r="C5" s="5">
        <v>1</v>
      </c>
      <c r="D5" s="4">
        <v>450</v>
      </c>
      <c r="E5" s="7">
        <f t="shared" si="0"/>
        <v>450</v>
      </c>
    </row>
    <row r="6" spans="1:5">
      <c r="A6" s="5" t="s">
        <v>410</v>
      </c>
      <c r="B6" s="5">
        <v>0</v>
      </c>
      <c r="C6" s="5">
        <v>1</v>
      </c>
      <c r="D6" s="4">
        <v>450</v>
      </c>
      <c r="E6" s="7">
        <f t="shared" si="0"/>
        <v>450</v>
      </c>
    </row>
    <row r="7" spans="1:5">
      <c r="A7" s="5" t="s">
        <v>411</v>
      </c>
      <c r="B7" s="5">
        <v>0</v>
      </c>
      <c r="C7" s="5">
        <v>1</v>
      </c>
      <c r="D7" s="4">
        <v>560</v>
      </c>
      <c r="E7" s="7">
        <f t="shared" si="0"/>
        <v>560</v>
      </c>
    </row>
    <row r="8" spans="1:5">
      <c r="A8" s="5" t="s">
        <v>412</v>
      </c>
      <c r="B8" s="5" t="s">
        <v>413</v>
      </c>
      <c r="C8" s="5">
        <v>1</v>
      </c>
      <c r="D8" s="4">
        <v>600</v>
      </c>
      <c r="E8" s="7">
        <f t="shared" si="0"/>
        <v>600</v>
      </c>
    </row>
    <row r="9" spans="1:5">
      <c r="A9" s="5" t="s">
        <v>414</v>
      </c>
      <c r="B9" s="5">
        <v>26</v>
      </c>
      <c r="C9" s="5">
        <v>1</v>
      </c>
      <c r="D9" s="4">
        <v>735</v>
      </c>
      <c r="E9" s="7">
        <f t="shared" si="0"/>
        <v>735</v>
      </c>
    </row>
    <row r="10" spans="1:5">
      <c r="A10" s="5" t="s">
        <v>415</v>
      </c>
      <c r="B10" s="5" t="s">
        <v>416</v>
      </c>
      <c r="C10" s="5">
        <v>1</v>
      </c>
      <c r="D10" s="4">
        <v>1350</v>
      </c>
      <c r="E10" s="7">
        <f t="shared" si="0"/>
        <v>1350</v>
      </c>
    </row>
    <row r="11" spans="1:5">
      <c r="A11" s="5" t="s">
        <v>417</v>
      </c>
      <c r="B11" s="5" t="s">
        <v>413</v>
      </c>
      <c r="C11" s="5">
        <v>1</v>
      </c>
      <c r="D11" s="4">
        <v>1125</v>
      </c>
      <c r="E11" s="7">
        <f t="shared" si="0"/>
        <v>1125</v>
      </c>
    </row>
    <row r="12" spans="1:5">
      <c r="A12" s="5" t="s">
        <v>418</v>
      </c>
      <c r="B12" s="5">
        <v>50</v>
      </c>
      <c r="C12" s="5">
        <v>1</v>
      </c>
      <c r="D12" s="4">
        <v>660</v>
      </c>
      <c r="E12" s="7">
        <f t="shared" si="0"/>
        <v>660</v>
      </c>
    </row>
    <row r="13" spans="1:5">
      <c r="A13" s="5" t="s">
        <v>419</v>
      </c>
      <c r="B13" s="5" t="s">
        <v>413</v>
      </c>
      <c r="C13" s="5">
        <v>1</v>
      </c>
      <c r="D13" s="4">
        <v>1500</v>
      </c>
      <c r="E13" s="7">
        <f t="shared" si="0"/>
        <v>1500</v>
      </c>
    </row>
    <row r="14" spans="1:5">
      <c r="A14" s="5" t="s">
        <v>420</v>
      </c>
      <c r="B14" s="5" t="s">
        <v>421</v>
      </c>
      <c r="C14" s="5">
        <v>1</v>
      </c>
      <c r="D14" s="4">
        <v>390</v>
      </c>
      <c r="E14" s="7">
        <f t="shared" si="0"/>
        <v>390</v>
      </c>
    </row>
    <row r="15" spans="1:5">
      <c r="A15" s="5" t="s">
        <v>422</v>
      </c>
      <c r="B15" s="5" t="s">
        <v>416</v>
      </c>
      <c r="C15" s="5">
        <v>1</v>
      </c>
      <c r="D15" s="4">
        <v>570</v>
      </c>
      <c r="E15" s="7">
        <f t="shared" si="0"/>
        <v>570</v>
      </c>
    </row>
    <row r="16" spans="1:5">
      <c r="A16" s="5" t="s">
        <v>423</v>
      </c>
      <c r="B16" s="5">
        <v>36</v>
      </c>
      <c r="C16" s="5">
        <v>1</v>
      </c>
      <c r="D16" s="4">
        <v>1750</v>
      </c>
      <c r="E16" s="7">
        <f t="shared" si="0"/>
        <v>1750</v>
      </c>
    </row>
    <row r="17" spans="1:5">
      <c r="A17" s="5" t="s">
        <v>424</v>
      </c>
      <c r="B17" s="5" t="s">
        <v>425</v>
      </c>
      <c r="C17" s="5">
        <v>1</v>
      </c>
      <c r="D17" s="4">
        <v>720</v>
      </c>
      <c r="E17" s="7">
        <f t="shared" si="0"/>
        <v>720</v>
      </c>
    </row>
    <row r="18" spans="1:5">
      <c r="A18" s="5" t="s">
        <v>427</v>
      </c>
      <c r="B18" s="5" t="s">
        <v>428</v>
      </c>
      <c r="C18" s="5">
        <v>1</v>
      </c>
      <c r="D18" s="4"/>
      <c r="E18" s="7">
        <f t="shared" si="0"/>
        <v>0</v>
      </c>
    </row>
    <row r="19" spans="1:5">
      <c r="A19" s="5" t="s">
        <v>429</v>
      </c>
      <c r="B19" s="5">
        <v>26</v>
      </c>
      <c r="C19" s="5">
        <v>1</v>
      </c>
      <c r="D19" s="4">
        <v>800</v>
      </c>
      <c r="E19" s="7">
        <f t="shared" si="0"/>
        <v>800</v>
      </c>
    </row>
    <row r="20" spans="1:5">
      <c r="A20" s="5" t="s">
        <v>430</v>
      </c>
      <c r="B20" s="5" t="s">
        <v>413</v>
      </c>
      <c r="C20" s="5">
        <v>1</v>
      </c>
      <c r="D20" s="4"/>
      <c r="E20" s="7">
        <f t="shared" si="0"/>
        <v>0</v>
      </c>
    </row>
    <row r="21" spans="1:5">
      <c r="A21" s="5" t="s">
        <v>431</v>
      </c>
      <c r="B21" s="5" t="s">
        <v>428</v>
      </c>
      <c r="C21" s="5">
        <v>1</v>
      </c>
      <c r="D21" s="4">
        <v>1250</v>
      </c>
      <c r="E21" s="7">
        <f t="shared" si="0"/>
        <v>1250</v>
      </c>
    </row>
    <row r="22" spans="1:5">
      <c r="A22" s="5" t="s">
        <v>432</v>
      </c>
      <c r="B22" s="5">
        <v>1</v>
      </c>
      <c r="C22" s="5">
        <v>11</v>
      </c>
      <c r="D22" s="4">
        <v>480</v>
      </c>
      <c r="E22" s="7">
        <f t="shared" si="0"/>
        <v>5280</v>
      </c>
    </row>
    <row r="23" spans="1:5">
      <c r="A23" s="5" t="str">
        <f>A22</f>
        <v>A20C-WUY0044-PTE003N_0202</v>
      </c>
      <c r="B23" s="5">
        <v>2</v>
      </c>
      <c r="C23" s="5">
        <v>13</v>
      </c>
      <c r="D23" s="4">
        <v>480</v>
      </c>
      <c r="E23" s="7">
        <f t="shared" si="0"/>
        <v>6240</v>
      </c>
    </row>
    <row r="24" spans="1:5">
      <c r="A24" s="5" t="str">
        <f>A23</f>
        <v>A20C-WUY0044-PTE003N_0202</v>
      </c>
      <c r="B24" s="5">
        <v>3</v>
      </c>
      <c r="C24" s="5">
        <v>7</v>
      </c>
      <c r="D24" s="4">
        <v>480</v>
      </c>
      <c r="E24" s="7">
        <f t="shared" si="0"/>
        <v>3360</v>
      </c>
    </row>
    <row r="25" spans="1:5">
      <c r="A25" s="5" t="str">
        <f>A24</f>
        <v>A20C-WUY0044-PTE003N_0202</v>
      </c>
      <c r="B25" s="5">
        <v>4</v>
      </c>
      <c r="C25" s="5">
        <v>9</v>
      </c>
      <c r="D25" s="4">
        <v>480</v>
      </c>
      <c r="E25" s="7">
        <f t="shared" si="0"/>
        <v>4320</v>
      </c>
    </row>
    <row r="26" spans="1:5">
      <c r="A26" s="5" t="s">
        <v>433</v>
      </c>
      <c r="B26" s="5">
        <v>1</v>
      </c>
      <c r="C26" s="5">
        <v>1</v>
      </c>
      <c r="D26" s="4">
        <v>480</v>
      </c>
      <c r="E26" s="7">
        <f t="shared" si="0"/>
        <v>480</v>
      </c>
    </row>
    <row r="27" spans="1:5">
      <c r="A27" s="5" t="str">
        <f>A26</f>
        <v>A20C-WUY0044-PTE003N_0260</v>
      </c>
      <c r="B27" s="5">
        <v>3</v>
      </c>
      <c r="C27" s="5">
        <v>1</v>
      </c>
      <c r="D27" s="4">
        <v>480</v>
      </c>
      <c r="E27" s="7">
        <f t="shared" si="0"/>
        <v>480</v>
      </c>
    </row>
    <row r="28" spans="1:5">
      <c r="A28" s="5" t="str">
        <f>A27</f>
        <v>A20C-WUY0044-PTE003N_0260</v>
      </c>
      <c r="B28" s="5">
        <v>4</v>
      </c>
      <c r="C28" s="5">
        <v>3</v>
      </c>
      <c r="D28" s="4">
        <v>480</v>
      </c>
      <c r="E28" s="7">
        <f t="shared" si="0"/>
        <v>1440</v>
      </c>
    </row>
    <row r="29" spans="1:5">
      <c r="A29" s="5" t="s">
        <v>434</v>
      </c>
      <c r="B29" s="5">
        <v>1</v>
      </c>
      <c r="C29" s="5">
        <v>8</v>
      </c>
      <c r="D29" s="4">
        <v>600</v>
      </c>
      <c r="E29" s="7">
        <f t="shared" si="0"/>
        <v>4800</v>
      </c>
    </row>
    <row r="30" spans="1:5">
      <c r="A30" s="5" t="str">
        <f>A29</f>
        <v>A20C-WUY0048-PTE003N_0260</v>
      </c>
      <c r="B30" s="5">
        <v>2</v>
      </c>
      <c r="C30" s="5">
        <v>7</v>
      </c>
      <c r="D30" s="4">
        <v>600</v>
      </c>
      <c r="E30" s="7">
        <f t="shared" si="0"/>
        <v>4200</v>
      </c>
    </row>
    <row r="31" spans="1:5">
      <c r="A31" s="5" t="str">
        <f>A30</f>
        <v>A20C-WUY0048-PTE003N_0260</v>
      </c>
      <c r="B31" s="5">
        <v>3</v>
      </c>
      <c r="C31" s="5">
        <v>4</v>
      </c>
      <c r="D31" s="4">
        <v>600</v>
      </c>
      <c r="E31" s="7">
        <f t="shared" si="0"/>
        <v>2400</v>
      </c>
    </row>
    <row r="32" spans="1:5">
      <c r="A32" s="5" t="str">
        <f>A31</f>
        <v>A20C-WUY0048-PTE003N_0260</v>
      </c>
      <c r="B32" s="5">
        <v>4</v>
      </c>
      <c r="C32" s="5">
        <v>8</v>
      </c>
      <c r="D32" s="4">
        <v>600</v>
      </c>
      <c r="E32" s="7">
        <f t="shared" si="0"/>
        <v>4800</v>
      </c>
    </row>
    <row r="33" spans="1:5">
      <c r="A33" s="5" t="s">
        <v>435</v>
      </c>
      <c r="B33" s="5" t="s">
        <v>413</v>
      </c>
      <c r="C33" s="5">
        <v>1</v>
      </c>
      <c r="D33" s="4">
        <v>1875</v>
      </c>
      <c r="E33" s="7">
        <f t="shared" si="0"/>
        <v>1875</v>
      </c>
    </row>
    <row r="34" spans="1:5">
      <c r="A34" s="5" t="str">
        <f>A33</f>
        <v>AAAC-MKO1051-PKN002N_21</v>
      </c>
      <c r="B34" s="5" t="s">
        <v>416</v>
      </c>
      <c r="C34" s="5">
        <v>2</v>
      </c>
      <c r="D34" s="4">
        <v>1875</v>
      </c>
      <c r="E34" s="7">
        <f t="shared" si="0"/>
        <v>3750</v>
      </c>
    </row>
    <row r="35" spans="1:5">
      <c r="A35" s="5" t="str">
        <f>A34</f>
        <v>AAAC-MKO1051-PKN002N_21</v>
      </c>
      <c r="B35" s="5" t="s">
        <v>428</v>
      </c>
      <c r="C35" s="5">
        <v>2</v>
      </c>
      <c r="D35" s="4">
        <v>1875</v>
      </c>
      <c r="E35" s="7">
        <f t="shared" si="0"/>
        <v>3750</v>
      </c>
    </row>
    <row r="36" spans="1:5">
      <c r="A36" s="5" t="str">
        <f>A35</f>
        <v>AAAC-MKO1051-PKN002N_21</v>
      </c>
      <c r="B36" s="5" t="s">
        <v>421</v>
      </c>
      <c r="C36" s="5">
        <v>2</v>
      </c>
      <c r="D36" s="4">
        <v>1875</v>
      </c>
      <c r="E36" s="7">
        <f t="shared" si="0"/>
        <v>3750</v>
      </c>
    </row>
    <row r="37" spans="1:5">
      <c r="A37" s="5" t="str">
        <f>A36</f>
        <v>AAAC-MKO1051-PKN002N_21</v>
      </c>
      <c r="B37" s="5" t="s">
        <v>425</v>
      </c>
      <c r="C37" s="5">
        <v>2</v>
      </c>
      <c r="D37" s="4">
        <v>1875</v>
      </c>
      <c r="E37" s="7">
        <f t="shared" si="0"/>
        <v>3750</v>
      </c>
    </row>
    <row r="38" spans="1:5">
      <c r="A38" s="5" t="s">
        <v>436</v>
      </c>
      <c r="B38" s="5">
        <v>25</v>
      </c>
      <c r="C38" s="5">
        <v>1</v>
      </c>
      <c r="D38" s="4">
        <v>690</v>
      </c>
      <c r="E38" s="7">
        <f t="shared" si="0"/>
        <v>690</v>
      </c>
    </row>
    <row r="39" spans="1:5">
      <c r="A39" s="5" t="str">
        <f>A38</f>
        <v>AAAC-WDT1733-PDE004N_21</v>
      </c>
      <c r="B39" s="5">
        <v>26</v>
      </c>
      <c r="C39" s="5">
        <v>3</v>
      </c>
      <c r="D39" s="4">
        <v>690</v>
      </c>
      <c r="E39" s="7">
        <f t="shared" si="0"/>
        <v>2070</v>
      </c>
    </row>
    <row r="40" spans="1:5">
      <c r="A40" s="5" t="str">
        <f>A39</f>
        <v>AAAC-WDT1733-PDE004N_21</v>
      </c>
      <c r="B40" s="5">
        <v>27</v>
      </c>
      <c r="C40" s="5">
        <v>3</v>
      </c>
      <c r="D40" s="4">
        <v>690</v>
      </c>
      <c r="E40" s="7">
        <f t="shared" si="0"/>
        <v>2070</v>
      </c>
    </row>
    <row r="41" spans="1:5">
      <c r="A41" s="5" t="str">
        <f>A40</f>
        <v>AAAC-WDT1733-PDE004N_21</v>
      </c>
      <c r="B41" s="5">
        <v>29</v>
      </c>
      <c r="C41" s="5">
        <v>1</v>
      </c>
      <c r="D41" s="4">
        <v>690</v>
      </c>
      <c r="E41" s="7">
        <f t="shared" si="0"/>
        <v>690</v>
      </c>
    </row>
    <row r="42" spans="1:5">
      <c r="A42" s="5" t="str">
        <f>A41</f>
        <v>AAAC-WDT1733-PDE004N_21</v>
      </c>
      <c r="B42" s="5">
        <v>30</v>
      </c>
      <c r="C42" s="5">
        <v>2</v>
      </c>
      <c r="D42" s="4">
        <v>690</v>
      </c>
      <c r="E42" s="7">
        <f t="shared" si="0"/>
        <v>1380</v>
      </c>
    </row>
    <row r="43" spans="1:5">
      <c r="A43" s="5" t="s">
        <v>437</v>
      </c>
      <c r="B43" s="5">
        <v>29</v>
      </c>
      <c r="C43" s="5">
        <v>1</v>
      </c>
      <c r="D43" s="4">
        <v>840</v>
      </c>
      <c r="E43" s="7">
        <f t="shared" si="0"/>
        <v>840</v>
      </c>
    </row>
    <row r="44" spans="1:5">
      <c r="A44" s="5" t="s">
        <v>438</v>
      </c>
      <c r="B44" s="5" t="s">
        <v>439</v>
      </c>
      <c r="C44" s="5">
        <v>2</v>
      </c>
      <c r="D44" s="4">
        <v>1200</v>
      </c>
      <c r="E44" s="7">
        <f t="shared" si="0"/>
        <v>2400</v>
      </c>
    </row>
    <row r="45" spans="1:5">
      <c r="A45" s="5" t="s">
        <v>440</v>
      </c>
      <c r="B45" s="5" t="s">
        <v>413</v>
      </c>
      <c r="C45" s="5">
        <v>1</v>
      </c>
      <c r="D45" s="4">
        <v>800</v>
      </c>
      <c r="E45" s="7">
        <f t="shared" si="0"/>
        <v>800</v>
      </c>
    </row>
    <row r="46" spans="1:5">
      <c r="A46" s="5" t="str">
        <f>A45</f>
        <v>AAAC-WJT1435-PTE003N_21</v>
      </c>
      <c r="B46" s="5" t="s">
        <v>416</v>
      </c>
      <c r="C46" s="5">
        <v>1</v>
      </c>
      <c r="D46" s="4">
        <v>800</v>
      </c>
      <c r="E46" s="7">
        <f t="shared" si="0"/>
        <v>800</v>
      </c>
    </row>
    <row r="47" spans="1:5">
      <c r="A47" s="5" t="s">
        <v>441</v>
      </c>
      <c r="B47" s="5" t="s">
        <v>439</v>
      </c>
      <c r="C47" s="5">
        <v>1</v>
      </c>
      <c r="D47" s="4">
        <v>1050</v>
      </c>
      <c r="E47" s="7">
        <f t="shared" si="0"/>
        <v>1050</v>
      </c>
    </row>
    <row r="48" spans="1:5">
      <c r="A48" s="5" t="str">
        <f>A47</f>
        <v>AAAC-WJT1445-PTE003N_02</v>
      </c>
      <c r="B48" s="5" t="s">
        <v>413</v>
      </c>
      <c r="C48" s="5">
        <v>3</v>
      </c>
      <c r="D48" s="4">
        <v>1050</v>
      </c>
      <c r="E48" s="7">
        <f t="shared" si="0"/>
        <v>3150</v>
      </c>
    </row>
    <row r="49" spans="1:5">
      <c r="A49" s="5" t="s">
        <v>442</v>
      </c>
      <c r="B49" s="5" t="s">
        <v>439</v>
      </c>
      <c r="C49" s="5">
        <v>1</v>
      </c>
      <c r="D49" s="4">
        <v>1050</v>
      </c>
      <c r="E49" s="7">
        <f t="shared" si="0"/>
        <v>1050</v>
      </c>
    </row>
    <row r="50" spans="1:5">
      <c r="A50" s="5" t="s">
        <v>443</v>
      </c>
      <c r="B50" s="5" t="s">
        <v>413</v>
      </c>
      <c r="C50" s="5">
        <v>3</v>
      </c>
      <c r="D50" s="4">
        <v>780</v>
      </c>
      <c r="E50" s="7">
        <f t="shared" si="0"/>
        <v>2340</v>
      </c>
    </row>
    <row r="51" spans="1:5">
      <c r="A51" s="5" t="str">
        <f>A50</f>
        <v>AAAC-WJT1470-PJO002N_21</v>
      </c>
      <c r="B51" s="5" t="s">
        <v>416</v>
      </c>
      <c r="C51" s="5">
        <v>5</v>
      </c>
      <c r="D51" s="4">
        <v>780</v>
      </c>
      <c r="E51" s="7">
        <f t="shared" si="0"/>
        <v>3900</v>
      </c>
    </row>
    <row r="52" spans="1:5">
      <c r="A52" s="5" t="s">
        <v>444</v>
      </c>
      <c r="B52" s="5" t="s">
        <v>439</v>
      </c>
      <c r="C52" s="5">
        <v>1</v>
      </c>
      <c r="D52" s="4">
        <v>1900</v>
      </c>
      <c r="E52" s="7">
        <f t="shared" si="0"/>
        <v>1900</v>
      </c>
    </row>
    <row r="53" spans="1:5">
      <c r="A53" s="5" t="str">
        <f>A52</f>
        <v>AAAC-WRB0970-PTE003N_21</v>
      </c>
      <c r="B53" s="5" t="s">
        <v>416</v>
      </c>
      <c r="C53" s="5">
        <v>1</v>
      </c>
      <c r="D53" s="4">
        <v>1900</v>
      </c>
      <c r="E53" s="7">
        <f t="shared" si="0"/>
        <v>1900</v>
      </c>
    </row>
    <row r="54" spans="1:5">
      <c r="A54" s="5" t="s">
        <v>445</v>
      </c>
      <c r="B54" s="5" t="s">
        <v>413</v>
      </c>
      <c r="C54" s="5">
        <v>1</v>
      </c>
      <c r="D54" s="4">
        <v>595</v>
      </c>
      <c r="E54" s="7">
        <f t="shared" si="0"/>
        <v>595</v>
      </c>
    </row>
    <row r="55" spans="1:5">
      <c r="A55" s="5" t="s">
        <v>446</v>
      </c>
      <c r="B55" s="5" t="s">
        <v>439</v>
      </c>
      <c r="C55" s="5">
        <v>4</v>
      </c>
      <c r="D55" s="4">
        <v>600</v>
      </c>
      <c r="E55" s="7">
        <f t="shared" si="0"/>
        <v>2400</v>
      </c>
    </row>
    <row r="56" spans="1:5">
      <c r="A56" s="5" t="str">
        <f>A55</f>
        <v>AAAC-WRK0294-PTE003N_21</v>
      </c>
      <c r="B56" s="5" t="s">
        <v>413</v>
      </c>
      <c r="C56" s="5">
        <v>2</v>
      </c>
      <c r="D56" s="4">
        <v>600</v>
      </c>
      <c r="E56" s="7">
        <f t="shared" si="0"/>
        <v>1200</v>
      </c>
    </row>
    <row r="57" spans="1:5">
      <c r="A57" s="5" t="str">
        <f>A56</f>
        <v>AAAC-WRK0294-PTE003N_21</v>
      </c>
      <c r="B57" s="5" t="s">
        <v>416</v>
      </c>
      <c r="C57" s="5">
        <v>2</v>
      </c>
      <c r="D57" s="4">
        <v>600</v>
      </c>
      <c r="E57" s="7">
        <f t="shared" si="0"/>
        <v>1200</v>
      </c>
    </row>
    <row r="58" spans="1:5">
      <c r="A58" s="5" t="str">
        <f>A57</f>
        <v>AAAC-WRK0294-PTE003N_21</v>
      </c>
      <c r="B58" s="5" t="s">
        <v>428</v>
      </c>
      <c r="C58" s="5">
        <v>3</v>
      </c>
      <c r="D58" s="4">
        <v>600</v>
      </c>
      <c r="E58" s="7">
        <f t="shared" si="0"/>
        <v>1800</v>
      </c>
    </row>
    <row r="59" spans="1:5">
      <c r="A59" s="5" t="str">
        <f>A58</f>
        <v>AAAC-WRK0294-PTE003N_21</v>
      </c>
      <c r="B59" s="5" t="s">
        <v>421</v>
      </c>
      <c r="C59" s="5">
        <v>3</v>
      </c>
      <c r="D59" s="4">
        <v>600</v>
      </c>
      <c r="E59" s="7">
        <f t="shared" si="0"/>
        <v>1800</v>
      </c>
    </row>
    <row r="60" spans="1:5">
      <c r="A60" s="5" t="str">
        <f>A59</f>
        <v>AAAC-WRK0294-PTE003N_21</v>
      </c>
      <c r="B60" s="5" t="s">
        <v>426</v>
      </c>
      <c r="C60" s="5">
        <v>1</v>
      </c>
      <c r="D60" s="4">
        <v>600</v>
      </c>
      <c r="E60" s="7">
        <f t="shared" si="0"/>
        <v>600</v>
      </c>
    </row>
    <row r="61" spans="1:5">
      <c r="A61" s="5" t="s">
        <v>447</v>
      </c>
      <c r="B61" s="5" t="s">
        <v>413</v>
      </c>
      <c r="C61" s="5">
        <v>1</v>
      </c>
      <c r="D61" s="4">
        <v>1250</v>
      </c>
      <c r="E61" s="7">
        <f t="shared" si="0"/>
        <v>1250</v>
      </c>
    </row>
    <row r="62" spans="1:5">
      <c r="A62" s="5" t="s">
        <v>448</v>
      </c>
      <c r="B62" s="5" t="s">
        <v>439</v>
      </c>
      <c r="C62" s="5">
        <v>1</v>
      </c>
      <c r="D62" s="4">
        <v>570</v>
      </c>
      <c r="E62" s="7">
        <f t="shared" si="0"/>
        <v>570</v>
      </c>
    </row>
    <row r="63" spans="1:5">
      <c r="A63" s="5" t="str">
        <f>A62</f>
        <v>AAAC-WRT1002-PTE003N_21</v>
      </c>
      <c r="B63" s="5" t="s">
        <v>413</v>
      </c>
      <c r="C63" s="5">
        <v>9</v>
      </c>
      <c r="D63" s="4">
        <v>570</v>
      </c>
      <c r="E63" s="7">
        <f t="shared" si="0"/>
        <v>5130</v>
      </c>
    </row>
    <row r="64" spans="1:5">
      <c r="A64" s="5" t="str">
        <f>A63</f>
        <v>AAAC-WRT1002-PTE003N_21</v>
      </c>
      <c r="B64" s="5" t="s">
        <v>416</v>
      </c>
      <c r="C64" s="5">
        <v>16</v>
      </c>
      <c r="D64" s="4">
        <v>570</v>
      </c>
      <c r="E64" s="7">
        <f t="shared" si="0"/>
        <v>9120</v>
      </c>
    </row>
    <row r="65" spans="1:5">
      <c r="A65" s="5" t="str">
        <f>A64</f>
        <v>AAAC-WRT1002-PTE003N_21</v>
      </c>
      <c r="B65" s="5" t="s">
        <v>428</v>
      </c>
      <c r="C65" s="5">
        <v>7</v>
      </c>
      <c r="D65" s="4">
        <v>570</v>
      </c>
      <c r="E65" s="7">
        <f t="shared" si="0"/>
        <v>3990</v>
      </c>
    </row>
    <row r="66" spans="1:5">
      <c r="A66" s="5" t="str">
        <f>A65</f>
        <v>AAAC-WRT1002-PTE003N_21</v>
      </c>
      <c r="B66" s="5" t="s">
        <v>421</v>
      </c>
      <c r="C66" s="5">
        <v>3</v>
      </c>
      <c r="D66" s="4">
        <v>570</v>
      </c>
      <c r="E66" s="7">
        <f t="shared" si="0"/>
        <v>1710</v>
      </c>
    </row>
    <row r="67" spans="1:5">
      <c r="A67" s="5" t="s">
        <v>449</v>
      </c>
      <c r="B67" s="5" t="s">
        <v>413</v>
      </c>
      <c r="C67" s="5">
        <v>2</v>
      </c>
      <c r="D67" s="4">
        <v>535</v>
      </c>
      <c r="E67" s="7">
        <f t="shared" si="0"/>
        <v>1070</v>
      </c>
    </row>
    <row r="68" spans="1:5">
      <c r="A68" s="5" t="str">
        <f>A67</f>
        <v>AAAC-WRT1004-PTE003N_0201</v>
      </c>
      <c r="B68" s="5" t="s">
        <v>416</v>
      </c>
      <c r="C68" s="5">
        <v>2</v>
      </c>
      <c r="D68" s="4">
        <v>535</v>
      </c>
      <c r="E68" s="7">
        <f t="shared" ref="E68:E131" si="1">D68*C68</f>
        <v>1070</v>
      </c>
    </row>
    <row r="69" spans="1:5">
      <c r="A69" s="5" t="str">
        <f>A68</f>
        <v>AAAC-WRT1004-PTE003N_0201</v>
      </c>
      <c r="B69" s="5" t="s">
        <v>428</v>
      </c>
      <c r="C69" s="5">
        <v>4</v>
      </c>
      <c r="D69" s="4">
        <v>535</v>
      </c>
      <c r="E69" s="7">
        <f t="shared" si="1"/>
        <v>2140</v>
      </c>
    </row>
    <row r="70" spans="1:5">
      <c r="A70" s="5" t="str">
        <f>A69</f>
        <v>AAAC-WRT1004-PTE003N_0201</v>
      </c>
      <c r="B70" s="5" t="s">
        <v>421</v>
      </c>
      <c r="C70" s="5">
        <v>1</v>
      </c>
      <c r="D70" s="4">
        <v>535</v>
      </c>
      <c r="E70" s="7">
        <f t="shared" si="1"/>
        <v>535</v>
      </c>
    </row>
    <row r="71" spans="1:5">
      <c r="A71" s="5" t="s">
        <v>450</v>
      </c>
      <c r="B71" s="5" t="s">
        <v>413</v>
      </c>
      <c r="C71" s="5">
        <v>3</v>
      </c>
      <c r="D71" s="4">
        <v>535</v>
      </c>
      <c r="E71" s="7">
        <f t="shared" si="1"/>
        <v>1605</v>
      </c>
    </row>
    <row r="72" spans="1:5">
      <c r="A72" s="5" t="str">
        <f>A71</f>
        <v>AAAC-WRT1004-PTE003N_21</v>
      </c>
      <c r="B72" s="5" t="s">
        <v>416</v>
      </c>
      <c r="C72" s="5">
        <v>3</v>
      </c>
      <c r="D72" s="4">
        <v>535</v>
      </c>
      <c r="E72" s="7">
        <f t="shared" si="1"/>
        <v>1605</v>
      </c>
    </row>
    <row r="73" spans="1:5">
      <c r="A73" s="5" t="str">
        <f>A72</f>
        <v>AAAC-WRT1004-PTE003N_21</v>
      </c>
      <c r="B73" s="5" t="s">
        <v>428</v>
      </c>
      <c r="C73" s="5">
        <v>2</v>
      </c>
      <c r="D73" s="4">
        <v>535</v>
      </c>
      <c r="E73" s="7">
        <f t="shared" si="1"/>
        <v>1070</v>
      </c>
    </row>
    <row r="74" spans="1:5">
      <c r="A74" s="5" t="s">
        <v>451</v>
      </c>
      <c r="B74" s="5" t="s">
        <v>421</v>
      </c>
      <c r="C74" s="5">
        <v>1</v>
      </c>
      <c r="D74" s="4">
        <v>635</v>
      </c>
      <c r="E74" s="7">
        <f t="shared" si="1"/>
        <v>635</v>
      </c>
    </row>
    <row r="75" spans="1:5">
      <c r="A75" s="5" t="s">
        <v>452</v>
      </c>
      <c r="B75" s="5" t="s">
        <v>416</v>
      </c>
      <c r="C75" s="5">
        <v>2</v>
      </c>
      <c r="D75" s="4">
        <v>635</v>
      </c>
      <c r="E75" s="7">
        <f t="shared" si="1"/>
        <v>1270</v>
      </c>
    </row>
    <row r="76" spans="1:5">
      <c r="A76" s="5" t="str">
        <f>A75</f>
        <v>AAAC-WRT1005-PTE003N_06</v>
      </c>
      <c r="B76" s="5" t="s">
        <v>421</v>
      </c>
      <c r="C76" s="5">
        <v>1</v>
      </c>
      <c r="D76" s="4">
        <v>635</v>
      </c>
      <c r="E76" s="7">
        <f t="shared" si="1"/>
        <v>635</v>
      </c>
    </row>
    <row r="77" spans="1:5">
      <c r="A77" s="5" t="s">
        <v>453</v>
      </c>
      <c r="B77" s="5" t="s">
        <v>413</v>
      </c>
      <c r="C77" s="5">
        <v>1</v>
      </c>
      <c r="D77" s="4">
        <v>595</v>
      </c>
      <c r="E77" s="7">
        <f t="shared" si="1"/>
        <v>595</v>
      </c>
    </row>
    <row r="78" spans="1:5">
      <c r="A78" s="5" t="str">
        <f>A77</f>
        <v>AAAC-WRT1006-PTE003N_06</v>
      </c>
      <c r="B78" s="5" t="s">
        <v>416</v>
      </c>
      <c r="C78" s="5">
        <v>1</v>
      </c>
      <c r="D78" s="4">
        <v>595</v>
      </c>
      <c r="E78" s="7">
        <f t="shared" si="1"/>
        <v>595</v>
      </c>
    </row>
    <row r="79" spans="1:5">
      <c r="A79" s="5" t="s">
        <v>454</v>
      </c>
      <c r="B79" s="5" t="s">
        <v>416</v>
      </c>
      <c r="C79" s="5">
        <v>2</v>
      </c>
      <c r="D79" s="4">
        <v>600</v>
      </c>
      <c r="E79" s="7">
        <f t="shared" si="1"/>
        <v>1200</v>
      </c>
    </row>
    <row r="80" spans="1:5">
      <c r="A80" s="5" t="str">
        <f>A79</f>
        <v>AAAC-WRT1007-PTE003N_06</v>
      </c>
      <c r="B80" s="5" t="s">
        <v>428</v>
      </c>
      <c r="C80" s="5">
        <v>1</v>
      </c>
      <c r="D80" s="4">
        <v>600</v>
      </c>
      <c r="E80" s="7">
        <f t="shared" si="1"/>
        <v>600</v>
      </c>
    </row>
    <row r="81" spans="1:5">
      <c r="A81" s="5" t="str">
        <f>A80</f>
        <v>AAAC-WRT1007-PTE003N_06</v>
      </c>
      <c r="B81" s="5" t="s">
        <v>421</v>
      </c>
      <c r="C81" s="5">
        <v>1</v>
      </c>
      <c r="D81" s="4">
        <v>600</v>
      </c>
      <c r="E81" s="7">
        <f t="shared" si="1"/>
        <v>600</v>
      </c>
    </row>
    <row r="82" spans="1:5">
      <c r="A82" s="5" t="s">
        <v>455</v>
      </c>
      <c r="B82" s="5" t="s">
        <v>439</v>
      </c>
      <c r="C82" s="5">
        <v>1</v>
      </c>
      <c r="D82" s="4">
        <v>1450</v>
      </c>
      <c r="E82" s="7">
        <f t="shared" si="1"/>
        <v>1450</v>
      </c>
    </row>
    <row r="83" spans="1:5">
      <c r="A83" s="5" t="str">
        <f>A82</f>
        <v>AAAC-WRT1009-PTE003N_21</v>
      </c>
      <c r="B83" s="5" t="s">
        <v>413</v>
      </c>
      <c r="C83" s="5">
        <v>1</v>
      </c>
      <c r="D83" s="4">
        <v>1450</v>
      </c>
      <c r="E83" s="7">
        <f t="shared" si="1"/>
        <v>1450</v>
      </c>
    </row>
    <row r="84" spans="1:5">
      <c r="A84" s="5" t="str">
        <f>A83</f>
        <v>AAAC-WRT1009-PTE003N_21</v>
      </c>
      <c r="B84" s="5" t="s">
        <v>416</v>
      </c>
      <c r="C84" s="5">
        <v>1</v>
      </c>
      <c r="D84" s="4">
        <v>1450</v>
      </c>
      <c r="E84" s="7">
        <f t="shared" si="1"/>
        <v>1450</v>
      </c>
    </row>
    <row r="85" spans="1:5">
      <c r="A85" s="5" t="s">
        <v>456</v>
      </c>
      <c r="B85" s="5" t="s">
        <v>439</v>
      </c>
      <c r="C85" s="5">
        <v>1</v>
      </c>
      <c r="D85" s="4">
        <v>660</v>
      </c>
      <c r="E85" s="7">
        <f t="shared" si="1"/>
        <v>660</v>
      </c>
    </row>
    <row r="86" spans="1:5">
      <c r="A86" s="5" t="s">
        <v>457</v>
      </c>
      <c r="B86" s="5" t="s">
        <v>416</v>
      </c>
      <c r="C86" s="5">
        <v>3</v>
      </c>
      <c r="D86" s="4">
        <v>780</v>
      </c>
      <c r="E86" s="7">
        <f t="shared" si="1"/>
        <v>2340</v>
      </c>
    </row>
    <row r="87" spans="1:5">
      <c r="A87" s="5" t="s">
        <v>458</v>
      </c>
      <c r="B87" s="5" t="s">
        <v>428</v>
      </c>
      <c r="C87" s="5">
        <v>1</v>
      </c>
      <c r="D87" s="4">
        <v>585</v>
      </c>
      <c r="E87" s="7">
        <f t="shared" si="1"/>
        <v>585</v>
      </c>
    </row>
    <row r="88" spans="1:5">
      <c r="A88" s="5" t="str">
        <f>A87</f>
        <v>AAAC-WTK2310-PJY002N_21</v>
      </c>
      <c r="B88" s="5" t="s">
        <v>421</v>
      </c>
      <c r="C88" s="5">
        <v>4</v>
      </c>
      <c r="D88" s="4">
        <v>585</v>
      </c>
      <c r="E88" s="7">
        <f t="shared" si="1"/>
        <v>2340</v>
      </c>
    </row>
    <row r="89" spans="1:5">
      <c r="A89" s="5" t="s">
        <v>459</v>
      </c>
      <c r="B89" s="5" t="s">
        <v>439</v>
      </c>
      <c r="C89" s="5">
        <v>3</v>
      </c>
      <c r="D89" s="4">
        <v>160</v>
      </c>
      <c r="E89" s="7">
        <f t="shared" si="1"/>
        <v>480</v>
      </c>
    </row>
    <row r="90" spans="1:5">
      <c r="A90" s="5" t="s">
        <v>460</v>
      </c>
      <c r="B90" s="5">
        <v>35</v>
      </c>
      <c r="C90" s="5">
        <v>1</v>
      </c>
      <c r="D90" s="4">
        <v>875</v>
      </c>
      <c r="E90" s="7">
        <f t="shared" si="1"/>
        <v>875</v>
      </c>
    </row>
    <row r="91" spans="1:5">
      <c r="A91" s="5" t="s">
        <v>461</v>
      </c>
      <c r="B91" s="5" t="s">
        <v>428</v>
      </c>
      <c r="C91" s="5">
        <v>1</v>
      </c>
      <c r="D91" s="4">
        <v>840</v>
      </c>
      <c r="E91" s="7">
        <f t="shared" si="1"/>
        <v>840</v>
      </c>
    </row>
    <row r="92" spans="1:5">
      <c r="A92" s="5" t="s">
        <v>462</v>
      </c>
      <c r="B92" s="5" t="s">
        <v>421</v>
      </c>
      <c r="C92" s="5">
        <v>1</v>
      </c>
      <c r="D92" s="4">
        <v>785</v>
      </c>
      <c r="E92" s="7">
        <f t="shared" si="1"/>
        <v>785</v>
      </c>
    </row>
    <row r="93" spans="1:5">
      <c r="A93" s="5" t="s">
        <v>463</v>
      </c>
      <c r="B93" s="5" t="s">
        <v>428</v>
      </c>
      <c r="C93" s="5">
        <v>1</v>
      </c>
      <c r="D93" s="4">
        <v>785</v>
      </c>
      <c r="E93" s="7">
        <f t="shared" si="1"/>
        <v>785</v>
      </c>
    </row>
    <row r="94" spans="1:5">
      <c r="A94" s="5" t="s">
        <v>464</v>
      </c>
      <c r="B94" s="5" t="s">
        <v>428</v>
      </c>
      <c r="C94" s="5">
        <v>1</v>
      </c>
      <c r="D94" s="4">
        <v>785</v>
      </c>
      <c r="E94" s="7">
        <f t="shared" si="1"/>
        <v>785</v>
      </c>
    </row>
    <row r="95" spans="1:5">
      <c r="A95" s="5" t="s">
        <v>465</v>
      </c>
      <c r="B95" s="5" t="s">
        <v>425</v>
      </c>
      <c r="C95" s="5">
        <v>1</v>
      </c>
      <c r="D95" s="4">
        <v>500</v>
      </c>
      <c r="E95" s="7">
        <f t="shared" si="1"/>
        <v>500</v>
      </c>
    </row>
    <row r="96" spans="1:5">
      <c r="A96" s="5" t="s">
        <v>466</v>
      </c>
      <c r="B96" s="5" t="s">
        <v>413</v>
      </c>
      <c r="C96" s="5">
        <v>1</v>
      </c>
      <c r="D96" s="4">
        <v>1325</v>
      </c>
      <c r="E96" s="7">
        <f t="shared" si="1"/>
        <v>1325</v>
      </c>
    </row>
    <row r="97" spans="1:5">
      <c r="A97" s="5" t="s">
        <v>467</v>
      </c>
      <c r="B97" s="5" t="s">
        <v>439</v>
      </c>
      <c r="C97" s="5">
        <v>1</v>
      </c>
      <c r="D97" s="4">
        <v>585</v>
      </c>
      <c r="E97" s="7">
        <f t="shared" si="1"/>
        <v>585</v>
      </c>
    </row>
    <row r="98" spans="1:5">
      <c r="A98" s="5" t="str">
        <f>A97</f>
        <v>AABC-WTK2625-PTE003N_21</v>
      </c>
      <c r="B98" s="5" t="s">
        <v>413</v>
      </c>
      <c r="C98" s="5">
        <v>1</v>
      </c>
      <c r="D98" s="4">
        <v>585</v>
      </c>
      <c r="E98" s="7">
        <f t="shared" si="1"/>
        <v>585</v>
      </c>
    </row>
    <row r="99" spans="1:5">
      <c r="A99" s="5" t="s">
        <v>468</v>
      </c>
      <c r="B99" s="5" t="s">
        <v>439</v>
      </c>
      <c r="C99" s="5">
        <v>1</v>
      </c>
      <c r="D99" s="4">
        <v>560</v>
      </c>
      <c r="E99" s="7">
        <f t="shared" si="1"/>
        <v>560</v>
      </c>
    </row>
    <row r="100" spans="1:5">
      <c r="A100" s="5" t="s">
        <v>469</v>
      </c>
      <c r="B100" s="5" t="s">
        <v>421</v>
      </c>
      <c r="C100" s="5">
        <v>1</v>
      </c>
      <c r="D100" s="4">
        <v>500</v>
      </c>
      <c r="E100" s="7">
        <f t="shared" si="1"/>
        <v>500</v>
      </c>
    </row>
    <row r="101" spans="1:5">
      <c r="A101" s="5" t="s">
        <v>470</v>
      </c>
      <c r="B101" s="5" t="s">
        <v>413</v>
      </c>
      <c r="C101" s="5">
        <v>2</v>
      </c>
      <c r="D101" s="4">
        <v>1000</v>
      </c>
      <c r="E101" s="7">
        <f t="shared" si="1"/>
        <v>2000</v>
      </c>
    </row>
    <row r="102" spans="1:5">
      <c r="A102" s="5" t="str">
        <f>A101</f>
        <v>F18C-WRT0467-PTE003N_02</v>
      </c>
      <c r="B102" s="5" t="s">
        <v>428</v>
      </c>
      <c r="C102" s="5">
        <v>2</v>
      </c>
      <c r="D102" s="4">
        <v>1000</v>
      </c>
      <c r="E102" s="7">
        <f t="shared" si="1"/>
        <v>2000</v>
      </c>
    </row>
    <row r="103" spans="1:5">
      <c r="A103" s="5" t="s">
        <v>471</v>
      </c>
      <c r="B103" s="5" t="s">
        <v>426</v>
      </c>
      <c r="C103" s="5">
        <v>1</v>
      </c>
      <c r="D103" s="4">
        <v>595</v>
      </c>
      <c r="E103" s="7">
        <f t="shared" si="1"/>
        <v>595</v>
      </c>
    </row>
    <row r="104" spans="1:5">
      <c r="A104" s="5" t="s">
        <v>472</v>
      </c>
      <c r="B104" s="5" t="s">
        <v>421</v>
      </c>
      <c r="C104" s="5">
        <v>1</v>
      </c>
      <c r="D104" s="4">
        <v>780</v>
      </c>
      <c r="E104" s="7">
        <f t="shared" si="1"/>
        <v>780</v>
      </c>
    </row>
    <row r="105" spans="1:5">
      <c r="A105" s="5" t="s">
        <v>473</v>
      </c>
      <c r="B105" s="5" t="s">
        <v>416</v>
      </c>
      <c r="C105" s="5">
        <v>1</v>
      </c>
      <c r="D105" s="4">
        <v>570</v>
      </c>
      <c r="E105" s="7">
        <f t="shared" si="1"/>
        <v>570</v>
      </c>
    </row>
    <row r="106" spans="1:5">
      <c r="A106" s="5" t="str">
        <f>A105</f>
        <v>F19C-WTK1463-PTE003N_01</v>
      </c>
      <c r="B106" s="5" t="s">
        <v>428</v>
      </c>
      <c r="C106" s="5">
        <v>18</v>
      </c>
      <c r="D106" s="4">
        <v>570</v>
      </c>
      <c r="E106" s="7">
        <f t="shared" si="1"/>
        <v>10260</v>
      </c>
    </row>
    <row r="107" spans="1:5">
      <c r="A107" s="5" t="str">
        <f>A106</f>
        <v>F19C-WTK1463-PTE003N_01</v>
      </c>
      <c r="B107" s="5" t="s">
        <v>421</v>
      </c>
      <c r="C107" s="5">
        <v>7</v>
      </c>
      <c r="D107" s="4">
        <v>570</v>
      </c>
      <c r="E107" s="7">
        <f t="shared" si="1"/>
        <v>3990</v>
      </c>
    </row>
    <row r="108" spans="1:5">
      <c r="A108" s="5" t="s">
        <v>474</v>
      </c>
      <c r="B108" s="5" t="s">
        <v>428</v>
      </c>
      <c r="C108" s="5">
        <v>4</v>
      </c>
      <c r="D108" s="4">
        <v>570</v>
      </c>
      <c r="E108" s="7">
        <f t="shared" si="1"/>
        <v>2280</v>
      </c>
    </row>
    <row r="109" spans="1:5">
      <c r="A109" s="5" t="s">
        <v>475</v>
      </c>
      <c r="B109" s="5" t="s">
        <v>428</v>
      </c>
      <c r="C109" s="5">
        <v>2</v>
      </c>
      <c r="D109" s="4">
        <v>585</v>
      </c>
      <c r="E109" s="7">
        <f t="shared" si="1"/>
        <v>1170</v>
      </c>
    </row>
    <row r="110" spans="1:5">
      <c r="A110" s="5" t="s">
        <v>476</v>
      </c>
      <c r="B110" s="5" t="s">
        <v>421</v>
      </c>
      <c r="C110" s="5">
        <v>1</v>
      </c>
      <c r="D110" s="4">
        <v>585</v>
      </c>
      <c r="E110" s="7">
        <f t="shared" si="1"/>
        <v>585</v>
      </c>
    </row>
    <row r="111" spans="1:5">
      <c r="A111" s="5" t="s">
        <v>477</v>
      </c>
      <c r="B111" s="5">
        <v>0</v>
      </c>
      <c r="C111" s="5">
        <v>1</v>
      </c>
      <c r="D111" s="4">
        <v>500</v>
      </c>
      <c r="E111" s="7">
        <f t="shared" si="1"/>
        <v>500</v>
      </c>
    </row>
    <row r="112" spans="1:5">
      <c r="A112" s="5" t="s">
        <v>478</v>
      </c>
      <c r="B112" s="5" t="s">
        <v>439</v>
      </c>
      <c r="C112" s="5">
        <v>1</v>
      </c>
      <c r="D112" s="4">
        <v>1620</v>
      </c>
      <c r="E112" s="7">
        <f t="shared" si="1"/>
        <v>1620</v>
      </c>
    </row>
    <row r="113" spans="1:5">
      <c r="A113" s="5" t="s">
        <v>479</v>
      </c>
      <c r="B113" s="5" t="s">
        <v>413</v>
      </c>
      <c r="C113" s="5">
        <v>2</v>
      </c>
      <c r="D113" s="4">
        <v>1350</v>
      </c>
      <c r="E113" s="7">
        <f t="shared" si="1"/>
        <v>2700</v>
      </c>
    </row>
    <row r="114" spans="1:5">
      <c r="A114" s="5" t="str">
        <f>A113</f>
        <v>F20C-WJB1318-PJY002N_13</v>
      </c>
      <c r="B114" s="5" t="s">
        <v>416</v>
      </c>
      <c r="C114" s="5">
        <v>1</v>
      </c>
      <c r="D114" s="4">
        <v>1350</v>
      </c>
      <c r="E114" s="7">
        <f t="shared" si="1"/>
        <v>1350</v>
      </c>
    </row>
    <row r="115" spans="1:5">
      <c r="A115" s="5" t="str">
        <f>A114</f>
        <v>F20C-WJB1318-PJY002N_13</v>
      </c>
      <c r="B115" s="5" t="s">
        <v>428</v>
      </c>
      <c r="C115" s="5">
        <v>3</v>
      </c>
      <c r="D115" s="4">
        <v>1350</v>
      </c>
      <c r="E115" s="7">
        <f t="shared" si="1"/>
        <v>4050</v>
      </c>
    </row>
    <row r="116" spans="1:5">
      <c r="A116" s="5" t="str">
        <f>A115</f>
        <v>F20C-WJB1318-PJY002N_13</v>
      </c>
      <c r="B116" s="5" t="s">
        <v>426</v>
      </c>
      <c r="C116" s="5">
        <v>1</v>
      </c>
      <c r="D116" s="4">
        <v>1350</v>
      </c>
      <c r="E116" s="7">
        <f t="shared" si="1"/>
        <v>1350</v>
      </c>
    </row>
    <row r="117" spans="1:5">
      <c r="A117" s="5" t="s">
        <v>480</v>
      </c>
      <c r="B117" s="5" t="s">
        <v>428</v>
      </c>
      <c r="C117" s="5">
        <v>1</v>
      </c>
      <c r="D117" s="4">
        <v>1000</v>
      </c>
      <c r="E117" s="7">
        <f t="shared" si="1"/>
        <v>1000</v>
      </c>
    </row>
    <row r="118" spans="1:5">
      <c r="A118" s="5" t="s">
        <v>481</v>
      </c>
      <c r="B118" s="5" t="s">
        <v>413</v>
      </c>
      <c r="C118" s="5">
        <v>1</v>
      </c>
      <c r="D118" s="4">
        <v>1620</v>
      </c>
      <c r="E118" s="7">
        <f t="shared" si="1"/>
        <v>1620</v>
      </c>
    </row>
    <row r="119" spans="1:5">
      <c r="A119" s="5" t="s">
        <v>482</v>
      </c>
      <c r="B119" s="5" t="s">
        <v>439</v>
      </c>
      <c r="C119" s="5">
        <v>3</v>
      </c>
      <c r="D119" s="4">
        <v>1000</v>
      </c>
      <c r="E119" s="7">
        <f t="shared" si="1"/>
        <v>3000</v>
      </c>
    </row>
    <row r="120" spans="1:5">
      <c r="A120" s="5" t="s">
        <v>483</v>
      </c>
      <c r="B120" s="5" t="s">
        <v>426</v>
      </c>
      <c r="C120" s="5">
        <v>1</v>
      </c>
      <c r="D120" s="4">
        <v>600</v>
      </c>
      <c r="E120" s="7">
        <f t="shared" si="1"/>
        <v>600</v>
      </c>
    </row>
    <row r="121" spans="1:5">
      <c r="A121" s="5" t="s">
        <v>484</v>
      </c>
      <c r="B121" s="5" t="s">
        <v>426</v>
      </c>
      <c r="C121" s="5">
        <v>5</v>
      </c>
      <c r="D121" s="4">
        <v>900</v>
      </c>
      <c r="E121" s="7">
        <f t="shared" si="1"/>
        <v>4500</v>
      </c>
    </row>
    <row r="122" spans="1:5">
      <c r="A122" s="5" t="str">
        <f>A121</f>
        <v>FAAC-MKO1107-PKN002N_02</v>
      </c>
      <c r="B122" s="5" t="s">
        <v>425</v>
      </c>
      <c r="C122" s="5">
        <v>8</v>
      </c>
      <c r="D122" s="4">
        <v>900</v>
      </c>
      <c r="E122" s="7">
        <f t="shared" si="1"/>
        <v>7200</v>
      </c>
    </row>
    <row r="123" spans="1:5">
      <c r="A123" s="5" t="s">
        <v>485</v>
      </c>
      <c r="B123" s="5" t="s">
        <v>421</v>
      </c>
      <c r="C123" s="5">
        <v>1</v>
      </c>
      <c r="D123" s="4">
        <v>900</v>
      </c>
      <c r="E123" s="7">
        <f t="shared" si="1"/>
        <v>900</v>
      </c>
    </row>
    <row r="124" spans="1:5">
      <c r="A124" s="5" t="str">
        <f>A123</f>
        <v>FAAC-MKO1107-PKN002N_24</v>
      </c>
      <c r="B124" s="5" t="s">
        <v>426</v>
      </c>
      <c r="C124" s="5">
        <v>1</v>
      </c>
      <c r="D124" s="4">
        <v>900</v>
      </c>
      <c r="E124" s="7">
        <f t="shared" si="1"/>
        <v>900</v>
      </c>
    </row>
    <row r="125" spans="1:5">
      <c r="A125" s="5" t="str">
        <f>A124</f>
        <v>FAAC-MKO1107-PKN002N_24</v>
      </c>
      <c r="B125" s="5" t="s">
        <v>425</v>
      </c>
      <c r="C125" s="5">
        <v>1</v>
      </c>
      <c r="D125" s="4">
        <v>900</v>
      </c>
      <c r="E125" s="7">
        <f t="shared" si="1"/>
        <v>900</v>
      </c>
    </row>
    <row r="126" spans="1:5">
      <c r="A126" s="5" t="s">
        <v>486</v>
      </c>
      <c r="B126" s="5" t="s">
        <v>421</v>
      </c>
      <c r="C126" s="5">
        <v>10</v>
      </c>
      <c r="D126" s="4">
        <v>1200</v>
      </c>
      <c r="E126" s="7">
        <f t="shared" si="1"/>
        <v>12000</v>
      </c>
    </row>
    <row r="127" spans="1:5">
      <c r="A127" s="5" t="str">
        <f>A126</f>
        <v>FAAC-MRB1942-PNY002N_14</v>
      </c>
      <c r="B127" s="5" t="s">
        <v>426</v>
      </c>
      <c r="C127" s="5">
        <v>15</v>
      </c>
      <c r="D127" s="4">
        <v>1200</v>
      </c>
      <c r="E127" s="7">
        <f t="shared" si="1"/>
        <v>18000</v>
      </c>
    </row>
    <row r="128" spans="1:5">
      <c r="A128" s="5" t="s">
        <v>487</v>
      </c>
      <c r="B128" s="5" t="s">
        <v>416</v>
      </c>
      <c r="C128" s="5">
        <v>2</v>
      </c>
      <c r="D128" s="4">
        <v>960</v>
      </c>
      <c r="E128" s="7">
        <f t="shared" si="1"/>
        <v>1920</v>
      </c>
    </row>
    <row r="129" spans="1:5">
      <c r="A129" s="5" t="str">
        <f>A128</f>
        <v>FAAC-WJO0688-PJO002N_10</v>
      </c>
      <c r="B129" s="5" t="s">
        <v>421</v>
      </c>
      <c r="C129" s="5">
        <v>2</v>
      </c>
      <c r="D129" s="4">
        <v>960</v>
      </c>
      <c r="E129" s="7">
        <f t="shared" si="1"/>
        <v>1920</v>
      </c>
    </row>
    <row r="130" spans="1:5">
      <c r="A130" s="5" t="s">
        <v>488</v>
      </c>
      <c r="B130" s="5" t="s">
        <v>439</v>
      </c>
      <c r="C130" s="5">
        <v>4</v>
      </c>
      <c r="D130" s="4">
        <v>660</v>
      </c>
      <c r="E130" s="7">
        <f t="shared" si="1"/>
        <v>2640</v>
      </c>
    </row>
    <row r="131" spans="1:5">
      <c r="A131" s="5" t="str">
        <f>A130</f>
        <v>FAAC-WJT1400-PJO002N_10</v>
      </c>
      <c r="B131" s="5" t="s">
        <v>413</v>
      </c>
      <c r="C131" s="5">
        <v>8</v>
      </c>
      <c r="D131" s="4">
        <v>660</v>
      </c>
      <c r="E131" s="7">
        <f t="shared" si="1"/>
        <v>5280</v>
      </c>
    </row>
    <row r="132" spans="1:5">
      <c r="A132" s="5" t="str">
        <f>A131</f>
        <v>FAAC-WJT1400-PJO002N_10</v>
      </c>
      <c r="B132" s="5" t="s">
        <v>416</v>
      </c>
      <c r="C132" s="5">
        <v>4</v>
      </c>
      <c r="D132" s="4">
        <v>660</v>
      </c>
      <c r="E132" s="7">
        <f t="shared" ref="E132:E195" si="2">D132*C132</f>
        <v>2640</v>
      </c>
    </row>
    <row r="133" spans="1:5">
      <c r="A133" s="5" t="s">
        <v>489</v>
      </c>
      <c r="B133" s="5" t="s">
        <v>428</v>
      </c>
      <c r="C133" s="5">
        <v>4</v>
      </c>
      <c r="D133" s="4">
        <v>540</v>
      </c>
      <c r="E133" s="7">
        <f t="shared" si="2"/>
        <v>2160</v>
      </c>
    </row>
    <row r="134" spans="1:5">
      <c r="A134" s="5" t="str">
        <f>A133</f>
        <v>FAAC-WJT1421-PJO002N_06</v>
      </c>
      <c r="B134" s="5" t="s">
        <v>421</v>
      </c>
      <c r="C134" s="5">
        <v>1</v>
      </c>
      <c r="D134" s="4">
        <v>540</v>
      </c>
      <c r="E134" s="7">
        <f t="shared" si="2"/>
        <v>540</v>
      </c>
    </row>
    <row r="135" spans="1:5">
      <c r="A135" s="5" t="s">
        <v>490</v>
      </c>
      <c r="B135" s="5" t="s">
        <v>428</v>
      </c>
      <c r="C135" s="5">
        <v>1</v>
      </c>
      <c r="D135" s="4">
        <v>1200</v>
      </c>
      <c r="E135" s="7">
        <f t="shared" si="2"/>
        <v>1200</v>
      </c>
    </row>
    <row r="136" spans="1:5">
      <c r="A136" s="5" t="s">
        <v>491</v>
      </c>
      <c r="B136" s="5" t="s">
        <v>416</v>
      </c>
      <c r="C136" s="5">
        <v>1</v>
      </c>
      <c r="D136" s="4">
        <v>1500</v>
      </c>
      <c r="E136" s="7">
        <f t="shared" si="2"/>
        <v>1500</v>
      </c>
    </row>
    <row r="137" spans="1:5">
      <c r="A137" s="5" t="str">
        <f>A136</f>
        <v>FAAC-WRP0287-PTE003N_06</v>
      </c>
      <c r="B137" s="5" t="s">
        <v>428</v>
      </c>
      <c r="C137" s="5">
        <v>1</v>
      </c>
      <c r="D137" s="4">
        <v>1500</v>
      </c>
      <c r="E137" s="7">
        <f t="shared" si="2"/>
        <v>1500</v>
      </c>
    </row>
    <row r="138" spans="1:5">
      <c r="A138" s="5" t="s">
        <v>492</v>
      </c>
      <c r="B138" s="5" t="s">
        <v>413</v>
      </c>
      <c r="C138" s="5">
        <v>1</v>
      </c>
      <c r="D138" s="4">
        <v>810</v>
      </c>
      <c r="E138" s="7">
        <f t="shared" si="2"/>
        <v>810</v>
      </c>
    </row>
    <row r="139" spans="1:5">
      <c r="A139" s="5" t="s">
        <v>493</v>
      </c>
      <c r="B139" s="5" t="s">
        <v>439</v>
      </c>
      <c r="C139" s="5">
        <v>1</v>
      </c>
      <c r="D139" s="4">
        <v>800</v>
      </c>
      <c r="E139" s="7">
        <f t="shared" si="2"/>
        <v>800</v>
      </c>
    </row>
    <row r="140" spans="1:5">
      <c r="A140" s="5" t="str">
        <f>A139</f>
        <v>FAAC-WRT0917-PTE003N_06</v>
      </c>
      <c r="B140" s="5" t="s">
        <v>413</v>
      </c>
      <c r="C140" s="5">
        <v>2</v>
      </c>
      <c r="D140" s="4">
        <v>800</v>
      </c>
      <c r="E140" s="7">
        <f t="shared" si="2"/>
        <v>1600</v>
      </c>
    </row>
    <row r="141" spans="1:5">
      <c r="A141" s="5" t="str">
        <f>A140</f>
        <v>FAAC-WRT0917-PTE003N_06</v>
      </c>
      <c r="B141" s="5" t="s">
        <v>416</v>
      </c>
      <c r="C141" s="5">
        <v>2</v>
      </c>
      <c r="D141" s="4">
        <v>800</v>
      </c>
      <c r="E141" s="7">
        <f t="shared" si="2"/>
        <v>1600</v>
      </c>
    </row>
    <row r="142" spans="1:5">
      <c r="A142" s="5" t="s">
        <v>494</v>
      </c>
      <c r="B142" s="5" t="s">
        <v>416</v>
      </c>
      <c r="C142" s="5">
        <v>1</v>
      </c>
      <c r="D142" s="4">
        <v>960</v>
      </c>
      <c r="E142" s="7">
        <f t="shared" si="2"/>
        <v>960</v>
      </c>
    </row>
    <row r="143" spans="1:5">
      <c r="A143" s="5" t="str">
        <f>A142</f>
        <v>FAAC-WRT0918-PTE003N_21</v>
      </c>
      <c r="B143" s="5" t="s">
        <v>428</v>
      </c>
      <c r="C143" s="5">
        <v>1</v>
      </c>
      <c r="D143" s="4">
        <v>960</v>
      </c>
      <c r="E143" s="7">
        <f t="shared" si="2"/>
        <v>960</v>
      </c>
    </row>
    <row r="144" spans="1:5">
      <c r="A144" s="5" t="s">
        <v>495</v>
      </c>
      <c r="B144" s="5" t="s">
        <v>413</v>
      </c>
      <c r="C144" s="5">
        <v>18</v>
      </c>
      <c r="D144" s="4">
        <v>800</v>
      </c>
      <c r="E144" s="7">
        <f t="shared" si="2"/>
        <v>14400</v>
      </c>
    </row>
    <row r="145" spans="1:5">
      <c r="A145" s="5" t="str">
        <f>A144</f>
        <v>FAAC-WRT0922-PTE003N_75</v>
      </c>
      <c r="B145" s="5" t="s">
        <v>416</v>
      </c>
      <c r="C145" s="5">
        <v>14</v>
      </c>
      <c r="D145" s="4">
        <v>800</v>
      </c>
      <c r="E145" s="7">
        <f t="shared" si="2"/>
        <v>11200</v>
      </c>
    </row>
    <row r="146" spans="1:5">
      <c r="A146" s="5" t="str">
        <f>A145</f>
        <v>FAAC-WRT0922-PTE003N_75</v>
      </c>
      <c r="B146" s="5" t="s">
        <v>428</v>
      </c>
      <c r="C146" s="5">
        <v>4</v>
      </c>
      <c r="D146" s="4">
        <v>800</v>
      </c>
      <c r="E146" s="7">
        <f t="shared" si="2"/>
        <v>3200</v>
      </c>
    </row>
    <row r="147" spans="1:5">
      <c r="A147" s="5" t="s">
        <v>496</v>
      </c>
      <c r="B147" s="5" t="s">
        <v>439</v>
      </c>
      <c r="C147" s="5">
        <v>2</v>
      </c>
      <c r="D147" s="4">
        <v>1050</v>
      </c>
      <c r="E147" s="7">
        <f t="shared" si="2"/>
        <v>2100</v>
      </c>
    </row>
    <row r="148" spans="1:5">
      <c r="A148" s="5" t="s">
        <v>497</v>
      </c>
      <c r="B148" s="5" t="s">
        <v>421</v>
      </c>
      <c r="C148" s="5">
        <v>1</v>
      </c>
      <c r="D148" s="4">
        <v>570</v>
      </c>
      <c r="E148" s="7">
        <f t="shared" si="2"/>
        <v>570</v>
      </c>
    </row>
    <row r="149" spans="1:5">
      <c r="A149" s="5" t="s">
        <v>498</v>
      </c>
      <c r="B149" s="5" t="s">
        <v>413</v>
      </c>
      <c r="C149" s="5">
        <v>8</v>
      </c>
      <c r="D149" s="4">
        <v>595</v>
      </c>
      <c r="E149" s="7">
        <f t="shared" si="2"/>
        <v>4760</v>
      </c>
    </row>
    <row r="150" spans="1:5">
      <c r="A150" s="5" t="str">
        <f>A149</f>
        <v>FAAC-WRT0958-PTE003N_62</v>
      </c>
      <c r="B150" s="5" t="s">
        <v>416</v>
      </c>
      <c r="C150" s="5">
        <v>18</v>
      </c>
      <c r="D150" s="4">
        <v>595</v>
      </c>
      <c r="E150" s="7">
        <f t="shared" si="2"/>
        <v>10710</v>
      </c>
    </row>
    <row r="151" spans="1:5">
      <c r="A151" s="5" t="str">
        <f>A150</f>
        <v>FAAC-WRT0958-PTE003N_62</v>
      </c>
      <c r="B151" s="5" t="s">
        <v>428</v>
      </c>
      <c r="C151" s="5">
        <v>10</v>
      </c>
      <c r="D151" s="4">
        <v>595</v>
      </c>
      <c r="E151" s="7">
        <f t="shared" si="2"/>
        <v>5950</v>
      </c>
    </row>
    <row r="152" spans="1:5">
      <c r="A152" s="5" t="s">
        <v>499</v>
      </c>
      <c r="B152" s="5" t="s">
        <v>413</v>
      </c>
      <c r="C152" s="5">
        <v>3</v>
      </c>
      <c r="D152" s="4">
        <v>570</v>
      </c>
      <c r="E152" s="7">
        <f t="shared" si="2"/>
        <v>1710</v>
      </c>
    </row>
    <row r="153" spans="1:5">
      <c r="A153" s="5" t="str">
        <f>A152</f>
        <v>FAAC-WRT0959-PTE003N_06</v>
      </c>
      <c r="B153" s="5" t="s">
        <v>416</v>
      </c>
      <c r="C153" s="5">
        <v>2</v>
      </c>
      <c r="D153" s="4">
        <v>570</v>
      </c>
      <c r="E153" s="7">
        <f t="shared" si="2"/>
        <v>1140</v>
      </c>
    </row>
    <row r="154" spans="1:5">
      <c r="A154" s="5" t="str">
        <f>A153</f>
        <v>FAAC-WRT0959-PTE003N_06</v>
      </c>
      <c r="B154" s="5" t="s">
        <v>428</v>
      </c>
      <c r="C154" s="5">
        <v>1</v>
      </c>
      <c r="D154" s="4">
        <v>570</v>
      </c>
      <c r="E154" s="7">
        <f t="shared" si="2"/>
        <v>570</v>
      </c>
    </row>
    <row r="155" spans="1:5">
      <c r="A155" s="5" t="s">
        <v>500</v>
      </c>
      <c r="B155" s="5" t="s">
        <v>421</v>
      </c>
      <c r="C155" s="5">
        <v>2</v>
      </c>
      <c r="D155" s="4">
        <v>570</v>
      </c>
      <c r="E155" s="7">
        <f t="shared" si="2"/>
        <v>1140</v>
      </c>
    </row>
    <row r="156" spans="1:5">
      <c r="A156" s="5" t="s">
        <v>501</v>
      </c>
      <c r="B156" s="5" t="s">
        <v>439</v>
      </c>
      <c r="C156" s="5">
        <v>11</v>
      </c>
      <c r="D156" s="4">
        <v>160</v>
      </c>
      <c r="E156" s="7">
        <f t="shared" si="2"/>
        <v>1760</v>
      </c>
    </row>
    <row r="157" spans="1:5">
      <c r="A157" s="5" t="str">
        <f>A156</f>
        <v>FAAC-WUZ0028-PTE003N_62</v>
      </c>
      <c r="B157" s="5" t="s">
        <v>413</v>
      </c>
      <c r="C157" s="5">
        <v>8</v>
      </c>
      <c r="D157" s="4">
        <v>160</v>
      </c>
      <c r="E157" s="7">
        <f t="shared" si="2"/>
        <v>1280</v>
      </c>
    </row>
    <row r="158" spans="1:5">
      <c r="A158" s="5" t="str">
        <f>A157</f>
        <v>FAAC-WUZ0028-PTE003N_62</v>
      </c>
      <c r="B158" s="5" t="s">
        <v>416</v>
      </c>
      <c r="C158" s="5">
        <v>16</v>
      </c>
      <c r="D158" s="4">
        <v>160</v>
      </c>
      <c r="E158" s="7">
        <f t="shared" si="2"/>
        <v>2560</v>
      </c>
    </row>
    <row r="159" spans="1:5">
      <c r="A159" s="5" t="str">
        <f>A158</f>
        <v>FAAC-WUZ0028-PTE003N_62</v>
      </c>
      <c r="B159" s="5" t="s">
        <v>428</v>
      </c>
      <c r="C159" s="5">
        <v>14</v>
      </c>
      <c r="D159" s="4">
        <v>160</v>
      </c>
      <c r="E159" s="7">
        <f t="shared" si="2"/>
        <v>2240</v>
      </c>
    </row>
    <row r="160" spans="1:5">
      <c r="A160" s="5" t="str">
        <f>A159</f>
        <v>FAAC-WUZ0028-PTE003N_62</v>
      </c>
      <c r="B160" s="5" t="s">
        <v>421</v>
      </c>
      <c r="C160" s="5">
        <v>5</v>
      </c>
      <c r="D160" s="4">
        <v>160</v>
      </c>
      <c r="E160" s="7">
        <f t="shared" si="2"/>
        <v>800</v>
      </c>
    </row>
    <row r="161" spans="1:5">
      <c r="A161" s="5" t="str">
        <f>A160</f>
        <v>FAAC-WUZ0028-PTE003N_62</v>
      </c>
      <c r="B161" s="5" t="s">
        <v>426</v>
      </c>
      <c r="C161" s="5">
        <v>5</v>
      </c>
      <c r="D161" s="4">
        <v>160</v>
      </c>
      <c r="E161" s="7">
        <f t="shared" si="2"/>
        <v>800</v>
      </c>
    </row>
    <row r="162" spans="1:5">
      <c r="A162" s="5" t="s">
        <v>502</v>
      </c>
      <c r="B162" s="5">
        <v>0</v>
      </c>
      <c r="C162" s="5">
        <v>1</v>
      </c>
      <c r="D162" s="4">
        <v>310</v>
      </c>
      <c r="E162" s="7">
        <f t="shared" si="2"/>
        <v>310</v>
      </c>
    </row>
    <row r="163" spans="1:5">
      <c r="A163" s="5" t="s">
        <v>503</v>
      </c>
      <c r="B163" s="5">
        <v>0</v>
      </c>
      <c r="C163" s="5">
        <v>1</v>
      </c>
      <c r="D163" s="4">
        <v>310</v>
      </c>
      <c r="E163" s="7">
        <f t="shared" si="2"/>
        <v>310</v>
      </c>
    </row>
    <row r="164" spans="1:5">
      <c r="A164" s="5" t="s">
        <v>504</v>
      </c>
      <c r="B164" s="5">
        <v>0</v>
      </c>
      <c r="C164" s="5">
        <v>1</v>
      </c>
      <c r="D164" s="4">
        <v>310</v>
      </c>
      <c r="E164" s="7">
        <f t="shared" si="2"/>
        <v>310</v>
      </c>
    </row>
    <row r="165" spans="1:5">
      <c r="A165" s="5" t="s">
        <v>505</v>
      </c>
      <c r="B165" s="5">
        <v>7</v>
      </c>
      <c r="C165" s="5">
        <v>1</v>
      </c>
      <c r="D165" s="4">
        <v>810</v>
      </c>
      <c r="E165" s="7">
        <f t="shared" si="2"/>
        <v>810</v>
      </c>
    </row>
    <row r="166" spans="1:5">
      <c r="A166" s="5" t="s">
        <v>506</v>
      </c>
      <c r="B166" s="5" t="s">
        <v>426</v>
      </c>
      <c r="C166" s="5">
        <v>1</v>
      </c>
      <c r="D166" s="4">
        <v>715</v>
      </c>
      <c r="E166" s="7">
        <f t="shared" si="2"/>
        <v>715</v>
      </c>
    </row>
    <row r="167" spans="1:5">
      <c r="A167" s="5" t="str">
        <f>A166</f>
        <v>FABC-MTK5641-PJY002N_0608</v>
      </c>
      <c r="B167" s="5" t="s">
        <v>425</v>
      </c>
      <c r="C167" s="5">
        <v>1</v>
      </c>
      <c r="D167" s="4">
        <v>715</v>
      </c>
      <c r="E167" s="7">
        <f t="shared" si="2"/>
        <v>715</v>
      </c>
    </row>
    <row r="168" spans="1:5">
      <c r="A168" s="5" t="s">
        <v>507</v>
      </c>
      <c r="B168" s="5" t="s">
        <v>413</v>
      </c>
      <c r="C168" s="5">
        <v>1</v>
      </c>
      <c r="D168" s="4">
        <v>715</v>
      </c>
      <c r="E168" s="7">
        <f t="shared" si="2"/>
        <v>715</v>
      </c>
    </row>
    <row r="169" spans="1:5">
      <c r="A169" s="5" t="s">
        <v>508</v>
      </c>
      <c r="B169" s="5" t="s">
        <v>428</v>
      </c>
      <c r="C169" s="5">
        <v>1</v>
      </c>
      <c r="D169" s="4">
        <v>595</v>
      </c>
      <c r="E169" s="7">
        <f t="shared" si="2"/>
        <v>595</v>
      </c>
    </row>
    <row r="170" spans="1:5">
      <c r="A170" s="5" t="s">
        <v>509</v>
      </c>
      <c r="B170" s="5" t="s">
        <v>439</v>
      </c>
      <c r="C170" s="5">
        <v>1</v>
      </c>
      <c r="D170" s="4">
        <v>585</v>
      </c>
      <c r="E170" s="7">
        <f t="shared" si="2"/>
        <v>585</v>
      </c>
    </row>
    <row r="171" spans="1:5">
      <c r="A171" s="5" t="s">
        <v>510</v>
      </c>
      <c r="B171" s="5">
        <v>37</v>
      </c>
      <c r="C171" s="5">
        <v>2</v>
      </c>
      <c r="D171" s="4">
        <v>1450</v>
      </c>
      <c r="E171" s="7">
        <f t="shared" si="2"/>
        <v>2900</v>
      </c>
    </row>
    <row r="172" spans="1:5">
      <c r="A172" s="5" t="str">
        <f>A171</f>
        <v>FACS-WSA0632-PFU026F_02</v>
      </c>
      <c r="B172" s="5">
        <v>38</v>
      </c>
      <c r="C172" s="5">
        <v>3</v>
      </c>
      <c r="D172" s="4">
        <v>1450</v>
      </c>
      <c r="E172" s="7">
        <f t="shared" si="2"/>
        <v>4350</v>
      </c>
    </row>
    <row r="173" spans="1:5">
      <c r="A173" s="5" t="str">
        <f>A172</f>
        <v>FACS-WSA0632-PFU026F_02</v>
      </c>
      <c r="B173" s="5">
        <v>39</v>
      </c>
      <c r="C173" s="5">
        <v>2</v>
      </c>
      <c r="D173" s="4">
        <v>1450</v>
      </c>
      <c r="E173" s="7">
        <f t="shared" si="2"/>
        <v>2900</v>
      </c>
    </row>
    <row r="174" spans="1:5">
      <c r="A174" s="5" t="str">
        <f>A173</f>
        <v>FACS-WSA0632-PFU026F_02</v>
      </c>
      <c r="B174" s="5">
        <v>40</v>
      </c>
      <c r="C174" s="5">
        <v>1</v>
      </c>
      <c r="D174" s="4">
        <v>1450</v>
      </c>
      <c r="E174" s="7">
        <f t="shared" si="2"/>
        <v>1450</v>
      </c>
    </row>
    <row r="175" spans="1:5">
      <c r="A175" s="5" t="s">
        <v>511</v>
      </c>
      <c r="B175" s="5">
        <v>35</v>
      </c>
      <c r="C175" s="5">
        <v>1</v>
      </c>
      <c r="D175" s="4">
        <v>1450</v>
      </c>
      <c r="E175" s="7">
        <f t="shared" si="2"/>
        <v>1450</v>
      </c>
    </row>
    <row r="176" spans="1:5">
      <c r="A176" s="5" t="str">
        <f t="shared" ref="A176:A181" si="3">A175</f>
        <v>FACS-WSA0632-PFU026F_33</v>
      </c>
      <c r="B176" s="5">
        <v>36</v>
      </c>
      <c r="C176" s="5">
        <v>9</v>
      </c>
      <c r="D176" s="4">
        <v>1450</v>
      </c>
      <c r="E176" s="7">
        <f t="shared" si="2"/>
        <v>13050</v>
      </c>
    </row>
    <row r="177" spans="1:5">
      <c r="A177" s="5" t="str">
        <f t="shared" si="3"/>
        <v>FACS-WSA0632-PFU026F_33</v>
      </c>
      <c r="B177" s="5">
        <v>37</v>
      </c>
      <c r="C177" s="5">
        <v>6</v>
      </c>
      <c r="D177" s="4">
        <v>1450</v>
      </c>
      <c r="E177" s="7">
        <f t="shared" si="2"/>
        <v>8700</v>
      </c>
    </row>
    <row r="178" spans="1:5">
      <c r="A178" s="5" t="str">
        <f t="shared" si="3"/>
        <v>FACS-WSA0632-PFU026F_33</v>
      </c>
      <c r="B178" s="5">
        <v>38</v>
      </c>
      <c r="C178" s="5">
        <v>4</v>
      </c>
      <c r="D178" s="4">
        <v>1450</v>
      </c>
      <c r="E178" s="7">
        <f t="shared" si="2"/>
        <v>5800</v>
      </c>
    </row>
    <row r="179" spans="1:5">
      <c r="A179" s="5" t="str">
        <f t="shared" si="3"/>
        <v>FACS-WSA0632-PFU026F_33</v>
      </c>
      <c r="B179" s="5">
        <v>39</v>
      </c>
      <c r="C179" s="5">
        <v>5</v>
      </c>
      <c r="D179" s="4">
        <v>1450</v>
      </c>
      <c r="E179" s="7">
        <f t="shared" si="2"/>
        <v>7250</v>
      </c>
    </row>
    <row r="180" spans="1:5">
      <c r="A180" s="5" t="str">
        <f t="shared" si="3"/>
        <v>FACS-WSA0632-PFU026F_33</v>
      </c>
      <c r="B180" s="5">
        <v>40</v>
      </c>
      <c r="C180" s="5">
        <v>5</v>
      </c>
      <c r="D180" s="4">
        <v>1450</v>
      </c>
      <c r="E180" s="7">
        <f t="shared" si="2"/>
        <v>7250</v>
      </c>
    </row>
    <row r="181" spans="1:5">
      <c r="A181" s="5" t="str">
        <f t="shared" si="3"/>
        <v>FACS-WSA0632-PFU026F_33</v>
      </c>
      <c r="B181" s="5">
        <v>41</v>
      </c>
      <c r="C181" s="5">
        <v>6</v>
      </c>
      <c r="D181" s="4">
        <v>1450</v>
      </c>
      <c r="E181" s="7">
        <f t="shared" si="2"/>
        <v>8700</v>
      </c>
    </row>
    <row r="182" spans="1:5">
      <c r="A182" s="5" t="s">
        <v>512</v>
      </c>
      <c r="B182" s="5">
        <v>36</v>
      </c>
      <c r="C182" s="5">
        <v>7</v>
      </c>
      <c r="D182" s="4">
        <v>1450</v>
      </c>
      <c r="E182" s="7">
        <f t="shared" si="2"/>
        <v>10150</v>
      </c>
    </row>
    <row r="183" spans="1:5">
      <c r="A183" s="5" t="str">
        <f t="shared" ref="A183:A188" si="4">A182</f>
        <v>FACS-WSA0632-PFU026F_73</v>
      </c>
      <c r="B183" s="5">
        <v>37</v>
      </c>
      <c r="C183" s="5">
        <v>9</v>
      </c>
      <c r="D183" s="4">
        <v>1450</v>
      </c>
      <c r="E183" s="7">
        <f t="shared" si="2"/>
        <v>13050</v>
      </c>
    </row>
    <row r="184" spans="1:5">
      <c r="A184" s="5" t="str">
        <f t="shared" si="4"/>
        <v>FACS-WSA0632-PFU026F_73</v>
      </c>
      <c r="B184" s="5">
        <v>38</v>
      </c>
      <c r="C184" s="5">
        <v>6</v>
      </c>
      <c r="D184" s="4">
        <v>1450</v>
      </c>
      <c r="E184" s="7">
        <f t="shared" si="2"/>
        <v>8700</v>
      </c>
    </row>
    <row r="185" spans="1:5">
      <c r="A185" s="5" t="str">
        <f t="shared" si="4"/>
        <v>FACS-WSA0632-PFU026F_73</v>
      </c>
      <c r="B185" s="5">
        <v>39</v>
      </c>
      <c r="C185" s="5">
        <v>4</v>
      </c>
      <c r="D185" s="4">
        <v>1450</v>
      </c>
      <c r="E185" s="7">
        <f t="shared" si="2"/>
        <v>5800</v>
      </c>
    </row>
    <row r="186" spans="1:5">
      <c r="A186" s="5" t="str">
        <f t="shared" si="4"/>
        <v>FACS-WSA0632-PFU026F_73</v>
      </c>
      <c r="B186" s="5">
        <v>40</v>
      </c>
      <c r="C186" s="5">
        <v>3</v>
      </c>
      <c r="D186" s="4">
        <v>1450</v>
      </c>
      <c r="E186" s="7">
        <f t="shared" si="2"/>
        <v>4350</v>
      </c>
    </row>
    <row r="187" spans="1:5">
      <c r="A187" s="5" t="str">
        <f t="shared" si="4"/>
        <v>FACS-WSA0632-PFU026F_73</v>
      </c>
      <c r="B187" s="5">
        <v>41</v>
      </c>
      <c r="C187" s="5">
        <v>5</v>
      </c>
      <c r="D187" s="4">
        <v>1450</v>
      </c>
      <c r="E187" s="7">
        <f t="shared" si="2"/>
        <v>7250</v>
      </c>
    </row>
    <row r="188" spans="1:5">
      <c r="A188" s="5" t="str">
        <f t="shared" si="4"/>
        <v>FACS-WSA0632-PFU026F_73</v>
      </c>
      <c r="B188" s="5">
        <v>42</v>
      </c>
      <c r="C188" s="5">
        <v>1</v>
      </c>
      <c r="D188" s="4">
        <v>1450</v>
      </c>
      <c r="E188" s="7">
        <f t="shared" si="2"/>
        <v>1450</v>
      </c>
    </row>
    <row r="189" spans="1:5">
      <c r="A189" s="5" t="s">
        <v>513</v>
      </c>
      <c r="B189" s="5">
        <v>32</v>
      </c>
      <c r="C189" s="5">
        <v>1</v>
      </c>
      <c r="D189" s="4"/>
      <c r="E189" s="7">
        <f t="shared" si="2"/>
        <v>0</v>
      </c>
    </row>
    <row r="190" spans="1:5">
      <c r="A190" s="5" t="s">
        <v>514</v>
      </c>
      <c r="B190" s="5" t="s">
        <v>416</v>
      </c>
      <c r="C190" s="5">
        <v>2</v>
      </c>
      <c r="D190" s="4">
        <v>185</v>
      </c>
      <c r="E190" s="7">
        <f t="shared" si="2"/>
        <v>370</v>
      </c>
    </row>
    <row r="191" spans="1:5">
      <c r="A191" s="5" t="s">
        <v>515</v>
      </c>
      <c r="B191" s="5" t="s">
        <v>413</v>
      </c>
      <c r="C191" s="5">
        <v>1</v>
      </c>
      <c r="D191" s="4">
        <v>298</v>
      </c>
      <c r="E191" s="7">
        <f t="shared" si="2"/>
        <v>298</v>
      </c>
    </row>
    <row r="192" spans="1:5">
      <c r="A192" s="5" t="str">
        <f>A191</f>
        <v>FW16-CW690341_1046</v>
      </c>
      <c r="B192" s="5" t="s">
        <v>416</v>
      </c>
      <c r="C192" s="5">
        <v>1</v>
      </c>
      <c r="D192" s="4">
        <v>298</v>
      </c>
      <c r="E192" s="7">
        <f t="shared" si="2"/>
        <v>298</v>
      </c>
    </row>
    <row r="193" spans="1:5">
      <c r="A193" s="5" t="s">
        <v>516</v>
      </c>
      <c r="B193" s="5">
        <v>0</v>
      </c>
      <c r="C193" s="5">
        <v>4</v>
      </c>
      <c r="D193" s="4"/>
      <c r="E193" s="7">
        <f t="shared" si="2"/>
        <v>0</v>
      </c>
    </row>
    <row r="194" spans="1:5">
      <c r="A194" s="5" t="s">
        <v>517</v>
      </c>
      <c r="B194" s="5" t="s">
        <v>439</v>
      </c>
      <c r="C194" s="5">
        <v>1</v>
      </c>
      <c r="D194" s="4">
        <v>960</v>
      </c>
      <c r="E194" s="7">
        <f t="shared" si="2"/>
        <v>960</v>
      </c>
    </row>
    <row r="195" spans="1:5">
      <c r="A195" s="5" t="str">
        <f>A194</f>
        <v>LABC-WJT1468-PJO002N_75</v>
      </c>
      <c r="B195" s="5" t="s">
        <v>421</v>
      </c>
      <c r="C195" s="5">
        <v>1</v>
      </c>
      <c r="D195" s="4">
        <v>960</v>
      </c>
      <c r="E195" s="7">
        <f t="shared" si="2"/>
        <v>960</v>
      </c>
    </row>
    <row r="196" spans="1:5">
      <c r="A196" s="5" t="s">
        <v>518</v>
      </c>
      <c r="B196" s="5" t="s">
        <v>439</v>
      </c>
      <c r="C196" s="5">
        <v>13</v>
      </c>
      <c r="D196" s="4">
        <v>780</v>
      </c>
      <c r="E196" s="7">
        <f t="shared" ref="E196:E259" si="5">D196*C196</f>
        <v>10140</v>
      </c>
    </row>
    <row r="197" spans="1:5">
      <c r="A197" s="5" t="str">
        <f>A196</f>
        <v>LABC-WTK1914-PTE003N_01</v>
      </c>
      <c r="B197" s="5" t="s">
        <v>413</v>
      </c>
      <c r="C197" s="5">
        <v>24</v>
      </c>
      <c r="D197" s="4">
        <v>780</v>
      </c>
      <c r="E197" s="7">
        <f t="shared" si="5"/>
        <v>18720</v>
      </c>
    </row>
    <row r="198" spans="1:5">
      <c r="A198" s="5" t="str">
        <f>A197</f>
        <v>LABC-WTK1914-PTE003N_01</v>
      </c>
      <c r="B198" s="5" t="s">
        <v>416</v>
      </c>
      <c r="C198" s="5">
        <v>5</v>
      </c>
      <c r="D198" s="4">
        <v>780</v>
      </c>
      <c r="E198" s="7">
        <f t="shared" si="5"/>
        <v>3900</v>
      </c>
    </row>
    <row r="199" spans="1:5">
      <c r="A199" s="5" t="s">
        <v>519</v>
      </c>
      <c r="B199" s="5" t="s">
        <v>439</v>
      </c>
      <c r="C199" s="5">
        <v>2</v>
      </c>
      <c r="D199" s="4">
        <v>720</v>
      </c>
      <c r="E199" s="7">
        <f t="shared" si="5"/>
        <v>1440</v>
      </c>
    </row>
    <row r="200" spans="1:5">
      <c r="A200" s="5" t="s">
        <v>520</v>
      </c>
      <c r="B200" s="5" t="s">
        <v>439</v>
      </c>
      <c r="C200" s="5">
        <v>1</v>
      </c>
      <c r="D200" s="4">
        <v>720</v>
      </c>
      <c r="E200" s="7">
        <f t="shared" si="5"/>
        <v>720</v>
      </c>
    </row>
    <row r="201" spans="1:5">
      <c r="A201" s="5" t="s">
        <v>521</v>
      </c>
      <c r="B201" s="5" t="s">
        <v>416</v>
      </c>
      <c r="C201" s="5">
        <v>1</v>
      </c>
      <c r="D201" s="4">
        <v>600</v>
      </c>
      <c r="E201" s="7">
        <f t="shared" si="5"/>
        <v>600</v>
      </c>
    </row>
    <row r="202" spans="1:5">
      <c r="A202" s="5" t="s">
        <v>522</v>
      </c>
      <c r="B202" s="5" t="s">
        <v>413</v>
      </c>
      <c r="C202" s="5">
        <v>1</v>
      </c>
      <c r="D202" s="4">
        <v>540</v>
      </c>
      <c r="E202" s="7">
        <f t="shared" si="5"/>
        <v>540</v>
      </c>
    </row>
    <row r="203" spans="1:5">
      <c r="A203" s="5" t="s">
        <v>523</v>
      </c>
      <c r="B203" s="5" t="s">
        <v>413</v>
      </c>
      <c r="C203" s="5">
        <v>1</v>
      </c>
      <c r="D203" s="4">
        <v>720</v>
      </c>
      <c r="E203" s="7">
        <f t="shared" si="5"/>
        <v>720</v>
      </c>
    </row>
    <row r="204" spans="1:5">
      <c r="A204" s="5" t="s">
        <v>524</v>
      </c>
      <c r="B204" s="5" t="s">
        <v>421</v>
      </c>
      <c r="C204" s="5">
        <v>1</v>
      </c>
      <c r="D204" s="4">
        <v>600</v>
      </c>
      <c r="E204" s="7">
        <f t="shared" si="5"/>
        <v>600</v>
      </c>
    </row>
    <row r="205" spans="1:5">
      <c r="A205" s="5" t="s">
        <v>525</v>
      </c>
      <c r="B205" s="5" t="s">
        <v>413</v>
      </c>
      <c r="C205" s="5">
        <v>1</v>
      </c>
      <c r="D205" s="4">
        <v>480</v>
      </c>
      <c r="E205" s="7">
        <f t="shared" si="5"/>
        <v>480</v>
      </c>
    </row>
    <row r="206" spans="1:5">
      <c r="A206" s="5" t="s">
        <v>526</v>
      </c>
      <c r="B206" s="5" t="s">
        <v>439</v>
      </c>
      <c r="C206" s="5">
        <v>1</v>
      </c>
      <c r="D206" s="4">
        <v>540</v>
      </c>
      <c r="E206" s="7">
        <f t="shared" si="5"/>
        <v>540</v>
      </c>
    </row>
    <row r="207" spans="1:5">
      <c r="A207" s="5" t="str">
        <f>A206</f>
        <v>P18C-WRV0090-PTE010N_02</v>
      </c>
      <c r="B207" s="5" t="s">
        <v>413</v>
      </c>
      <c r="C207" s="5">
        <v>1</v>
      </c>
      <c r="D207" s="4">
        <v>540</v>
      </c>
      <c r="E207" s="7">
        <f t="shared" si="5"/>
        <v>540</v>
      </c>
    </row>
    <row r="208" spans="1:5">
      <c r="A208" s="5" t="str">
        <f>A207</f>
        <v>P18C-WRV0090-PTE010N_02</v>
      </c>
      <c r="B208" s="5" t="s">
        <v>416</v>
      </c>
      <c r="C208" s="5">
        <v>1</v>
      </c>
      <c r="D208" s="4">
        <v>540</v>
      </c>
      <c r="E208" s="7">
        <f t="shared" si="5"/>
        <v>540</v>
      </c>
    </row>
    <row r="209" spans="1:5">
      <c r="A209" s="5" t="s">
        <v>527</v>
      </c>
      <c r="B209" s="5" t="s">
        <v>428</v>
      </c>
      <c r="C209" s="5">
        <v>1</v>
      </c>
      <c r="D209" s="4">
        <v>585</v>
      </c>
      <c r="E209" s="7">
        <f t="shared" si="5"/>
        <v>585</v>
      </c>
    </row>
    <row r="210" spans="1:5">
      <c r="A210" s="5" t="s">
        <v>528</v>
      </c>
      <c r="B210" s="5" t="s">
        <v>416</v>
      </c>
      <c r="C210" s="5">
        <v>2</v>
      </c>
      <c r="D210" s="4">
        <v>570</v>
      </c>
      <c r="E210" s="7">
        <f t="shared" si="5"/>
        <v>1140</v>
      </c>
    </row>
    <row r="211" spans="1:5">
      <c r="A211" s="5" t="str">
        <f>A210</f>
        <v>P18C-WTK0802-PJY002N_09</v>
      </c>
      <c r="B211" s="5" t="s">
        <v>428</v>
      </c>
      <c r="C211" s="5">
        <v>1</v>
      </c>
      <c r="D211" s="4">
        <v>570</v>
      </c>
      <c r="E211" s="7">
        <f t="shared" si="5"/>
        <v>570</v>
      </c>
    </row>
    <row r="212" spans="1:5">
      <c r="A212" s="5" t="s">
        <v>529</v>
      </c>
      <c r="B212" s="5" t="s">
        <v>439</v>
      </c>
      <c r="C212" s="5">
        <v>1</v>
      </c>
      <c r="D212" s="4">
        <v>810</v>
      </c>
      <c r="E212" s="7">
        <f t="shared" si="5"/>
        <v>810</v>
      </c>
    </row>
    <row r="213" spans="1:5">
      <c r="A213" s="5" t="str">
        <f>A212</f>
        <v>P19C-WJO0457-PTE003N_21</v>
      </c>
      <c r="B213" s="5" t="s">
        <v>428</v>
      </c>
      <c r="C213" s="5">
        <v>1</v>
      </c>
      <c r="D213" s="4">
        <v>810</v>
      </c>
      <c r="E213" s="7">
        <f t="shared" si="5"/>
        <v>810</v>
      </c>
    </row>
    <row r="214" spans="1:5">
      <c r="A214" s="5" t="s">
        <v>530</v>
      </c>
      <c r="B214" s="5" t="s">
        <v>413</v>
      </c>
      <c r="C214" s="5">
        <v>1</v>
      </c>
      <c r="D214" s="4">
        <v>750</v>
      </c>
      <c r="E214" s="7">
        <f t="shared" si="5"/>
        <v>750</v>
      </c>
    </row>
    <row r="215" spans="1:5">
      <c r="A215" s="5" t="s">
        <v>531</v>
      </c>
      <c r="B215" s="5" t="s">
        <v>416</v>
      </c>
      <c r="C215" s="5">
        <v>1</v>
      </c>
      <c r="D215" s="4">
        <v>835</v>
      </c>
      <c r="E215" s="7">
        <f t="shared" si="5"/>
        <v>835</v>
      </c>
    </row>
    <row r="216" spans="1:5">
      <c r="A216" s="5" t="s">
        <v>532</v>
      </c>
      <c r="B216" s="5" t="s">
        <v>421</v>
      </c>
      <c r="C216" s="5">
        <v>1</v>
      </c>
      <c r="D216" s="4">
        <v>1200</v>
      </c>
      <c r="E216" s="7">
        <f t="shared" si="5"/>
        <v>1200</v>
      </c>
    </row>
    <row r="217" spans="1:5">
      <c r="A217" s="5" t="s">
        <v>533</v>
      </c>
      <c r="B217" s="5" t="s">
        <v>428</v>
      </c>
      <c r="C217" s="5">
        <v>1</v>
      </c>
      <c r="D217" s="4">
        <v>585</v>
      </c>
      <c r="E217" s="7">
        <f t="shared" si="5"/>
        <v>585</v>
      </c>
    </row>
    <row r="218" spans="1:5">
      <c r="A218" s="5" t="s">
        <v>534</v>
      </c>
      <c r="B218" s="5" t="s">
        <v>428</v>
      </c>
      <c r="C218" s="5">
        <v>1</v>
      </c>
      <c r="D218" s="4">
        <v>3500</v>
      </c>
      <c r="E218" s="7">
        <f t="shared" si="5"/>
        <v>3500</v>
      </c>
    </row>
    <row r="219" spans="1:5">
      <c r="A219" s="5" t="s">
        <v>535</v>
      </c>
      <c r="B219" s="5">
        <v>25</v>
      </c>
      <c r="C219" s="5">
        <v>1</v>
      </c>
      <c r="D219" s="4">
        <v>1000</v>
      </c>
      <c r="E219" s="7">
        <f t="shared" si="5"/>
        <v>1000</v>
      </c>
    </row>
    <row r="220" spans="1:5">
      <c r="A220" s="5" t="s">
        <v>536</v>
      </c>
      <c r="B220" s="5" t="s">
        <v>416</v>
      </c>
      <c r="C220" s="5">
        <v>2</v>
      </c>
      <c r="D220" s="4">
        <v>1800</v>
      </c>
      <c r="E220" s="7">
        <f t="shared" si="5"/>
        <v>3600</v>
      </c>
    </row>
    <row r="221" spans="1:5">
      <c r="A221" s="5" t="s">
        <v>537</v>
      </c>
      <c r="B221" s="5" t="s">
        <v>413</v>
      </c>
      <c r="C221" s="5">
        <v>1</v>
      </c>
      <c r="D221" s="4">
        <v>1080</v>
      </c>
      <c r="E221" s="7">
        <f t="shared" si="5"/>
        <v>1080</v>
      </c>
    </row>
    <row r="222" spans="1:5">
      <c r="A222" s="5" t="s">
        <v>538</v>
      </c>
      <c r="B222" s="5" t="s">
        <v>416</v>
      </c>
      <c r="C222" s="5">
        <v>1</v>
      </c>
      <c r="D222" s="4">
        <v>1800</v>
      </c>
      <c r="E222" s="7">
        <f t="shared" si="5"/>
        <v>1800</v>
      </c>
    </row>
    <row r="223" spans="1:5">
      <c r="A223" s="5" t="str">
        <f>A222</f>
        <v>P20C-WRB0801-PTE003N_0102</v>
      </c>
      <c r="B223" s="5" t="s">
        <v>421</v>
      </c>
      <c r="C223" s="5">
        <v>3</v>
      </c>
      <c r="D223" s="4">
        <v>1800</v>
      </c>
      <c r="E223" s="7">
        <f t="shared" si="5"/>
        <v>5400</v>
      </c>
    </row>
    <row r="224" spans="1:5">
      <c r="A224" s="5" t="s">
        <v>539</v>
      </c>
      <c r="B224" s="5" t="s">
        <v>413</v>
      </c>
      <c r="C224" s="5">
        <v>1</v>
      </c>
      <c r="D224" s="4">
        <v>1750</v>
      </c>
      <c r="E224" s="7">
        <f t="shared" si="5"/>
        <v>1750</v>
      </c>
    </row>
    <row r="225" spans="1:5">
      <c r="A225" s="5" t="s">
        <v>540</v>
      </c>
      <c r="B225" s="5" t="s">
        <v>416</v>
      </c>
      <c r="C225" s="5">
        <v>1</v>
      </c>
      <c r="D225" s="4">
        <v>1250</v>
      </c>
      <c r="E225" s="7">
        <f t="shared" si="5"/>
        <v>1250</v>
      </c>
    </row>
    <row r="226" spans="1:5">
      <c r="A226" s="5" t="s">
        <v>541</v>
      </c>
      <c r="B226" s="5" t="s">
        <v>416</v>
      </c>
      <c r="C226" s="5">
        <v>1</v>
      </c>
      <c r="D226" s="4">
        <v>1250</v>
      </c>
      <c r="E226" s="7">
        <f t="shared" si="5"/>
        <v>1250</v>
      </c>
    </row>
    <row r="227" spans="1:5">
      <c r="A227" s="5" t="s">
        <v>542</v>
      </c>
      <c r="B227" s="5" t="s">
        <v>413</v>
      </c>
      <c r="C227" s="5">
        <v>1</v>
      </c>
      <c r="D227" s="4">
        <v>720</v>
      </c>
      <c r="E227" s="7">
        <f t="shared" si="5"/>
        <v>720</v>
      </c>
    </row>
    <row r="228" spans="1:5">
      <c r="A228" s="5" t="s">
        <v>543</v>
      </c>
      <c r="B228" s="5" t="s">
        <v>426</v>
      </c>
      <c r="C228" s="5">
        <v>3</v>
      </c>
      <c r="D228" s="4">
        <v>600</v>
      </c>
      <c r="E228" s="7">
        <f t="shared" si="5"/>
        <v>1800</v>
      </c>
    </row>
    <row r="229" spans="1:5">
      <c r="A229" s="5" t="str">
        <f>A228</f>
        <v>PAAC-MTK5503-PJO002N_01</v>
      </c>
      <c r="B229" s="5" t="s">
        <v>425</v>
      </c>
      <c r="C229" s="5">
        <v>1</v>
      </c>
      <c r="D229" s="4">
        <v>600</v>
      </c>
      <c r="E229" s="7">
        <f t="shared" si="5"/>
        <v>600</v>
      </c>
    </row>
    <row r="230" spans="1:5">
      <c r="A230" s="5" t="s">
        <v>544</v>
      </c>
      <c r="B230" s="5" t="s">
        <v>416</v>
      </c>
      <c r="C230" s="5">
        <v>1</v>
      </c>
      <c r="D230" s="4">
        <v>630</v>
      </c>
      <c r="E230" s="7">
        <f t="shared" si="5"/>
        <v>630</v>
      </c>
    </row>
    <row r="231" spans="1:5">
      <c r="A231" s="5" t="s">
        <v>545</v>
      </c>
      <c r="B231" s="5" t="s">
        <v>426</v>
      </c>
      <c r="C231" s="5">
        <v>27</v>
      </c>
      <c r="D231" s="4">
        <v>685</v>
      </c>
      <c r="E231" s="7">
        <f t="shared" si="5"/>
        <v>18495</v>
      </c>
    </row>
    <row r="232" spans="1:5">
      <c r="A232" s="5" t="str">
        <f>A231</f>
        <v>PAAC-MTK5514-PJO002N_01</v>
      </c>
      <c r="B232" s="5" t="s">
        <v>425</v>
      </c>
      <c r="C232" s="5">
        <v>21</v>
      </c>
      <c r="D232" s="4">
        <v>685</v>
      </c>
      <c r="E232" s="7">
        <f t="shared" si="5"/>
        <v>14385</v>
      </c>
    </row>
    <row r="233" spans="1:5">
      <c r="A233" s="5" t="s">
        <v>546</v>
      </c>
      <c r="B233" s="5" t="s">
        <v>426</v>
      </c>
      <c r="C233" s="5">
        <v>1</v>
      </c>
      <c r="D233" s="4">
        <v>670</v>
      </c>
      <c r="E233" s="7">
        <f t="shared" si="5"/>
        <v>670</v>
      </c>
    </row>
    <row r="234" spans="1:5">
      <c r="A234" s="5" t="s">
        <v>547</v>
      </c>
      <c r="B234" s="5" t="s">
        <v>439</v>
      </c>
      <c r="C234" s="5">
        <v>6</v>
      </c>
      <c r="D234" s="4">
        <v>600</v>
      </c>
      <c r="E234" s="7">
        <f t="shared" si="5"/>
        <v>3600</v>
      </c>
    </row>
    <row r="235" spans="1:5">
      <c r="A235" s="5" t="str">
        <f>A234</f>
        <v>PAAC-WJT1554-PJO002N_10</v>
      </c>
      <c r="B235" s="5" t="s">
        <v>421</v>
      </c>
      <c r="C235" s="5">
        <v>2</v>
      </c>
      <c r="D235" s="4">
        <v>600</v>
      </c>
      <c r="E235" s="7">
        <f t="shared" si="5"/>
        <v>1200</v>
      </c>
    </row>
    <row r="236" spans="1:5">
      <c r="A236" s="5" t="s">
        <v>548</v>
      </c>
      <c r="B236" s="5" t="s">
        <v>416</v>
      </c>
      <c r="C236" s="5">
        <v>1</v>
      </c>
      <c r="D236" s="4">
        <v>1500</v>
      </c>
      <c r="E236" s="7">
        <f t="shared" si="5"/>
        <v>1500</v>
      </c>
    </row>
    <row r="237" spans="1:5">
      <c r="A237" s="5" t="str">
        <f>A236</f>
        <v>PAAC-WRG1855-PTE003N_01</v>
      </c>
      <c r="B237" s="5" t="s">
        <v>428</v>
      </c>
      <c r="C237" s="5">
        <v>2</v>
      </c>
      <c r="D237" s="4">
        <v>1500</v>
      </c>
      <c r="E237" s="7">
        <f t="shared" si="5"/>
        <v>3000</v>
      </c>
    </row>
    <row r="238" spans="1:5">
      <c r="A238" s="5" t="str">
        <f>A237</f>
        <v>PAAC-WRG1855-PTE003N_01</v>
      </c>
      <c r="B238" s="5" t="s">
        <v>421</v>
      </c>
      <c r="C238" s="5">
        <v>4</v>
      </c>
      <c r="D238" s="4">
        <v>1500</v>
      </c>
      <c r="E238" s="7">
        <f t="shared" si="5"/>
        <v>6000</v>
      </c>
    </row>
    <row r="239" spans="1:5">
      <c r="A239" s="5" t="str">
        <f>A238</f>
        <v>PAAC-WRG1855-PTE003N_01</v>
      </c>
      <c r="B239" s="5" t="s">
        <v>426</v>
      </c>
      <c r="C239" s="5">
        <v>5</v>
      </c>
      <c r="D239" s="4">
        <v>1500</v>
      </c>
      <c r="E239" s="7">
        <f t="shared" si="5"/>
        <v>7500</v>
      </c>
    </row>
    <row r="240" spans="1:5">
      <c r="A240" s="5" t="s">
        <v>549</v>
      </c>
      <c r="B240" s="5" t="s">
        <v>421</v>
      </c>
      <c r="C240" s="5">
        <v>1</v>
      </c>
      <c r="D240" s="4">
        <v>570</v>
      </c>
      <c r="E240" s="7">
        <f t="shared" si="5"/>
        <v>570</v>
      </c>
    </row>
    <row r="241" spans="1:5">
      <c r="A241" s="5" t="s">
        <v>550</v>
      </c>
      <c r="B241" s="5" t="s">
        <v>439</v>
      </c>
      <c r="C241" s="5">
        <v>1</v>
      </c>
      <c r="D241" s="4">
        <v>550</v>
      </c>
      <c r="E241" s="7">
        <f t="shared" si="5"/>
        <v>550</v>
      </c>
    </row>
    <row r="242" spans="1:5">
      <c r="A242" s="5" t="s">
        <v>551</v>
      </c>
      <c r="B242" s="5" t="s">
        <v>416</v>
      </c>
      <c r="C242" s="5">
        <v>1</v>
      </c>
      <c r="D242" s="4">
        <v>585</v>
      </c>
      <c r="E242" s="7">
        <f t="shared" si="5"/>
        <v>585</v>
      </c>
    </row>
    <row r="243" spans="1:5">
      <c r="A243" s="5" t="s">
        <v>552</v>
      </c>
      <c r="B243" s="5" t="s">
        <v>439</v>
      </c>
      <c r="C243" s="5">
        <v>1</v>
      </c>
      <c r="D243" s="4">
        <v>585</v>
      </c>
      <c r="E243" s="7">
        <f t="shared" si="5"/>
        <v>585</v>
      </c>
    </row>
    <row r="244" spans="1:5">
      <c r="A244" s="5" t="s">
        <v>553</v>
      </c>
      <c r="B244" s="5" t="s">
        <v>439</v>
      </c>
      <c r="C244" s="5">
        <v>7</v>
      </c>
      <c r="D244" s="4">
        <v>150</v>
      </c>
      <c r="E244" s="7">
        <f t="shared" si="5"/>
        <v>1050</v>
      </c>
    </row>
    <row r="245" spans="1:5">
      <c r="A245" s="5" t="str">
        <f>A244</f>
        <v>PAAC-WUZ0051-PJO002N_01</v>
      </c>
      <c r="B245" s="5" t="s">
        <v>413</v>
      </c>
      <c r="C245" s="5">
        <v>20</v>
      </c>
      <c r="D245" s="4">
        <v>150</v>
      </c>
      <c r="E245" s="7">
        <f t="shared" si="5"/>
        <v>3000</v>
      </c>
    </row>
    <row r="246" spans="1:5">
      <c r="A246" s="5" t="str">
        <f>A245</f>
        <v>PAAC-WUZ0051-PJO002N_01</v>
      </c>
      <c r="B246" s="5" t="s">
        <v>416</v>
      </c>
      <c r="C246" s="5">
        <v>6</v>
      </c>
      <c r="D246" s="4">
        <v>150</v>
      </c>
      <c r="E246" s="7">
        <f t="shared" si="5"/>
        <v>900</v>
      </c>
    </row>
    <row r="247" spans="1:5">
      <c r="A247" s="5" t="str">
        <f>A246</f>
        <v>PAAC-WUZ0051-PJO002N_01</v>
      </c>
      <c r="B247" s="5" t="s">
        <v>428</v>
      </c>
      <c r="C247" s="5">
        <v>4</v>
      </c>
      <c r="D247" s="4">
        <v>150</v>
      </c>
      <c r="E247" s="7">
        <f t="shared" si="5"/>
        <v>600</v>
      </c>
    </row>
    <row r="248" spans="1:5">
      <c r="A248" s="5" t="str">
        <f>A247</f>
        <v>PAAC-WUZ0051-PJO002N_01</v>
      </c>
      <c r="B248" s="5" t="s">
        <v>421</v>
      </c>
      <c r="C248" s="5">
        <v>8</v>
      </c>
      <c r="D248" s="4">
        <v>150</v>
      </c>
      <c r="E248" s="7">
        <f t="shared" si="5"/>
        <v>1200</v>
      </c>
    </row>
    <row r="249" spans="1:5">
      <c r="A249" s="5" t="s">
        <v>554</v>
      </c>
      <c r="B249" s="5" t="s">
        <v>439</v>
      </c>
      <c r="C249" s="5">
        <v>3</v>
      </c>
      <c r="D249" s="4">
        <v>150</v>
      </c>
      <c r="E249" s="7">
        <f t="shared" si="5"/>
        <v>450</v>
      </c>
    </row>
    <row r="250" spans="1:5">
      <c r="A250" s="5" t="str">
        <f>A249</f>
        <v>PAAC-WUZ0051-PJO002N_02</v>
      </c>
      <c r="B250" s="5" t="s">
        <v>413</v>
      </c>
      <c r="C250" s="5">
        <v>5</v>
      </c>
      <c r="D250" s="4">
        <v>150</v>
      </c>
      <c r="E250" s="7">
        <f t="shared" si="5"/>
        <v>750</v>
      </c>
    </row>
    <row r="251" spans="1:5">
      <c r="A251" s="5" t="str">
        <f>A250</f>
        <v>PAAC-WUZ0051-PJO002N_02</v>
      </c>
      <c r="B251" s="5" t="s">
        <v>416</v>
      </c>
      <c r="C251" s="5">
        <v>4</v>
      </c>
      <c r="D251" s="4">
        <v>150</v>
      </c>
      <c r="E251" s="7">
        <f t="shared" si="5"/>
        <v>600</v>
      </c>
    </row>
    <row r="252" spans="1:5">
      <c r="A252" s="5" t="str">
        <f>A251</f>
        <v>PAAC-WUZ0051-PJO002N_02</v>
      </c>
      <c r="B252" s="5" t="s">
        <v>428</v>
      </c>
      <c r="C252" s="5">
        <v>2</v>
      </c>
      <c r="D252" s="4">
        <v>150</v>
      </c>
      <c r="E252" s="7">
        <f t="shared" si="5"/>
        <v>300</v>
      </c>
    </row>
    <row r="253" spans="1:5">
      <c r="A253" s="5" t="str">
        <f>A252</f>
        <v>PAAC-WUZ0051-PJO002N_02</v>
      </c>
      <c r="B253" s="5" t="s">
        <v>421</v>
      </c>
      <c r="C253" s="5">
        <v>1</v>
      </c>
      <c r="D253" s="4">
        <v>150</v>
      </c>
      <c r="E253" s="7">
        <f t="shared" si="5"/>
        <v>150</v>
      </c>
    </row>
    <row r="254" spans="1:5">
      <c r="A254" s="5" t="s">
        <v>555</v>
      </c>
      <c r="B254" s="5">
        <v>0</v>
      </c>
      <c r="C254" s="5">
        <v>5</v>
      </c>
      <c r="D254" s="4">
        <v>230</v>
      </c>
      <c r="E254" s="7">
        <f t="shared" si="5"/>
        <v>1150</v>
      </c>
    </row>
    <row r="255" spans="1:5">
      <c r="A255" s="5" t="s">
        <v>556</v>
      </c>
      <c r="B255" s="5">
        <v>0</v>
      </c>
      <c r="C255" s="5">
        <v>2</v>
      </c>
      <c r="D255" s="4">
        <v>190</v>
      </c>
      <c r="E255" s="7">
        <f t="shared" si="5"/>
        <v>380</v>
      </c>
    </row>
    <row r="256" spans="1:5">
      <c r="A256" s="5" t="s">
        <v>557</v>
      </c>
      <c r="B256" s="5">
        <v>0</v>
      </c>
      <c r="C256" s="5">
        <v>1</v>
      </c>
      <c r="D256" s="4">
        <v>1600</v>
      </c>
      <c r="E256" s="7">
        <f t="shared" si="5"/>
        <v>1600</v>
      </c>
    </row>
    <row r="257" spans="1:5">
      <c r="A257" s="5" t="s">
        <v>558</v>
      </c>
      <c r="B257" s="5">
        <v>0</v>
      </c>
      <c r="C257" s="5">
        <v>2</v>
      </c>
      <c r="D257" s="4">
        <v>1010</v>
      </c>
      <c r="E257" s="7">
        <f t="shared" si="5"/>
        <v>2020</v>
      </c>
    </row>
    <row r="258" spans="1:5">
      <c r="A258" s="5" t="s">
        <v>559</v>
      </c>
      <c r="B258" s="5" t="s">
        <v>428</v>
      </c>
      <c r="C258" s="5">
        <v>1</v>
      </c>
      <c r="D258" s="4">
        <v>540</v>
      </c>
      <c r="E258" s="7">
        <f t="shared" si="5"/>
        <v>540</v>
      </c>
    </row>
    <row r="259" spans="1:5">
      <c r="A259" s="5" t="s">
        <v>560</v>
      </c>
      <c r="B259" s="5" t="s">
        <v>426</v>
      </c>
      <c r="C259" s="5">
        <v>1</v>
      </c>
      <c r="D259" s="4">
        <v>805</v>
      </c>
      <c r="E259" s="7">
        <f t="shared" si="5"/>
        <v>805</v>
      </c>
    </row>
    <row r="260" spans="1:5">
      <c r="A260" s="5" t="s">
        <v>561</v>
      </c>
      <c r="B260" s="5" t="s">
        <v>428</v>
      </c>
      <c r="C260" s="5">
        <v>1</v>
      </c>
      <c r="D260" s="4">
        <v>540</v>
      </c>
      <c r="E260" s="7">
        <f t="shared" ref="E260:E323" si="6">D260*C260</f>
        <v>540</v>
      </c>
    </row>
    <row r="261" spans="1:5">
      <c r="A261" s="5" t="s">
        <v>562</v>
      </c>
      <c r="B261" s="5">
        <v>29</v>
      </c>
      <c r="C261" s="5">
        <v>1</v>
      </c>
      <c r="D261" s="4">
        <v>565</v>
      </c>
      <c r="E261" s="7">
        <f t="shared" si="6"/>
        <v>565</v>
      </c>
    </row>
    <row r="262" spans="1:5">
      <c r="A262" s="5" t="str">
        <f>A261</f>
        <v>PABC-WDT1852-PDE004N_10SC</v>
      </c>
      <c r="B262" s="5">
        <v>38</v>
      </c>
      <c r="C262" s="5">
        <v>1</v>
      </c>
      <c r="D262" s="4">
        <v>565</v>
      </c>
      <c r="E262" s="7">
        <f t="shared" si="6"/>
        <v>565</v>
      </c>
    </row>
    <row r="263" spans="1:5">
      <c r="A263" s="5" t="s">
        <v>563</v>
      </c>
      <c r="B263" s="5" t="s">
        <v>439</v>
      </c>
      <c r="C263" s="5">
        <v>1</v>
      </c>
      <c r="D263" s="4">
        <v>840</v>
      </c>
      <c r="E263" s="7">
        <f t="shared" si="6"/>
        <v>840</v>
      </c>
    </row>
    <row r="264" spans="1:5">
      <c r="A264" s="5" t="s">
        <v>564</v>
      </c>
      <c r="B264" s="5" t="s">
        <v>428</v>
      </c>
      <c r="C264" s="5">
        <v>2</v>
      </c>
      <c r="D264" s="4">
        <v>600</v>
      </c>
      <c r="E264" s="7">
        <f t="shared" si="6"/>
        <v>1200</v>
      </c>
    </row>
    <row r="265" spans="1:5">
      <c r="A265" s="5" t="str">
        <f>A264</f>
        <v>PABC-WRK0354-PTE003N_62</v>
      </c>
      <c r="B265" s="5" t="s">
        <v>421</v>
      </c>
      <c r="C265" s="5">
        <v>2</v>
      </c>
      <c r="D265" s="4">
        <v>600</v>
      </c>
      <c r="E265" s="7">
        <f t="shared" si="6"/>
        <v>1200</v>
      </c>
    </row>
    <row r="266" spans="1:5">
      <c r="A266" s="5" t="s">
        <v>565</v>
      </c>
      <c r="B266" s="5" t="s">
        <v>413</v>
      </c>
      <c r="C266" s="5">
        <v>2</v>
      </c>
      <c r="D266" s="4">
        <v>640</v>
      </c>
      <c r="E266" s="7">
        <f t="shared" si="6"/>
        <v>1280</v>
      </c>
    </row>
    <row r="267" spans="1:5">
      <c r="A267" s="5" t="s">
        <v>566</v>
      </c>
      <c r="B267" s="5" t="s">
        <v>421</v>
      </c>
      <c r="C267" s="5">
        <v>2</v>
      </c>
      <c r="D267" s="4">
        <v>640</v>
      </c>
      <c r="E267" s="7">
        <f t="shared" si="6"/>
        <v>1280</v>
      </c>
    </row>
    <row r="268" spans="1:5">
      <c r="A268" s="5" t="s">
        <v>567</v>
      </c>
      <c r="B268" s="5" t="s">
        <v>426</v>
      </c>
      <c r="C268" s="5">
        <v>1</v>
      </c>
      <c r="D268" s="4">
        <v>585</v>
      </c>
      <c r="E268" s="7">
        <f t="shared" si="6"/>
        <v>585</v>
      </c>
    </row>
    <row r="269" spans="1:5">
      <c r="A269" s="5" t="s">
        <v>568</v>
      </c>
      <c r="B269" s="5" t="s">
        <v>413</v>
      </c>
      <c r="C269" s="5">
        <v>1</v>
      </c>
      <c r="D269" s="4">
        <v>585</v>
      </c>
      <c r="E269" s="7">
        <f t="shared" si="6"/>
        <v>585</v>
      </c>
    </row>
    <row r="270" spans="1:5">
      <c r="A270" s="5" t="str">
        <f>A269</f>
        <v>PABC-WTK2478-PJY002N_01</v>
      </c>
      <c r="B270" s="5" t="s">
        <v>416</v>
      </c>
      <c r="C270" s="5">
        <v>1</v>
      </c>
      <c r="D270" s="4">
        <v>585</v>
      </c>
      <c r="E270" s="7">
        <f t="shared" si="6"/>
        <v>585</v>
      </c>
    </row>
    <row r="271" spans="1:5">
      <c r="A271" s="5" t="str">
        <f>A270</f>
        <v>PABC-WTK2478-PJY002N_01</v>
      </c>
      <c r="B271" s="5" t="s">
        <v>428</v>
      </c>
      <c r="C271" s="5">
        <v>3</v>
      </c>
      <c r="D271" s="4">
        <v>585</v>
      </c>
      <c r="E271" s="7">
        <f t="shared" si="6"/>
        <v>1755</v>
      </c>
    </row>
    <row r="272" spans="1:5">
      <c r="A272" s="5" t="s">
        <v>569</v>
      </c>
      <c r="B272" s="5">
        <v>37</v>
      </c>
      <c r="C272" s="5">
        <v>1</v>
      </c>
      <c r="D272" s="4">
        <v>800</v>
      </c>
      <c r="E272" s="7">
        <f t="shared" si="6"/>
        <v>800</v>
      </c>
    </row>
    <row r="273" spans="1:5">
      <c r="A273" s="5" t="s">
        <v>570</v>
      </c>
      <c r="B273" s="5" t="s">
        <v>413</v>
      </c>
      <c r="C273" s="5">
        <v>1</v>
      </c>
      <c r="D273" s="4">
        <v>800</v>
      </c>
      <c r="E273" s="7">
        <f t="shared" si="6"/>
        <v>800</v>
      </c>
    </row>
    <row r="274" spans="1:5">
      <c r="A274" s="5" t="s">
        <v>571</v>
      </c>
      <c r="B274" s="5" t="s">
        <v>572</v>
      </c>
      <c r="C274" s="5">
        <v>1</v>
      </c>
      <c r="D274" s="4">
        <v>290</v>
      </c>
      <c r="E274" s="7">
        <f t="shared" si="6"/>
        <v>290</v>
      </c>
    </row>
    <row r="275" spans="1:5">
      <c r="A275" s="5" t="s">
        <v>573</v>
      </c>
      <c r="B275" s="5" t="s">
        <v>426</v>
      </c>
      <c r="C275" s="5">
        <v>1</v>
      </c>
      <c r="D275" s="4">
        <v>340</v>
      </c>
      <c r="E275" s="7">
        <f t="shared" si="6"/>
        <v>340</v>
      </c>
    </row>
    <row r="276" spans="1:5">
      <c r="A276" s="5" t="s">
        <v>574</v>
      </c>
      <c r="B276" s="5">
        <v>36</v>
      </c>
      <c r="C276" s="5">
        <v>1</v>
      </c>
      <c r="D276" s="4">
        <v>510</v>
      </c>
      <c r="E276" s="7">
        <f t="shared" si="6"/>
        <v>510</v>
      </c>
    </row>
    <row r="277" spans="1:5">
      <c r="A277" s="5" t="s">
        <v>575</v>
      </c>
      <c r="B277" s="5" t="s">
        <v>439</v>
      </c>
      <c r="C277" s="5">
        <v>1</v>
      </c>
      <c r="D277" s="4">
        <v>1080</v>
      </c>
      <c r="E277" s="7">
        <f t="shared" si="6"/>
        <v>1080</v>
      </c>
    </row>
    <row r="278" spans="1:5">
      <c r="A278" s="5" t="s">
        <v>576</v>
      </c>
      <c r="B278" s="5">
        <v>41</v>
      </c>
      <c r="C278" s="5">
        <v>1</v>
      </c>
      <c r="D278" s="4">
        <v>1940</v>
      </c>
      <c r="E278" s="7">
        <f t="shared" si="6"/>
        <v>1940</v>
      </c>
    </row>
    <row r="279" spans="1:5">
      <c r="A279" s="5" t="s">
        <v>577</v>
      </c>
      <c r="B279" s="5">
        <v>41</v>
      </c>
      <c r="C279" s="5">
        <v>1</v>
      </c>
      <c r="D279" s="4">
        <v>1940</v>
      </c>
      <c r="E279" s="7">
        <f t="shared" si="6"/>
        <v>1940</v>
      </c>
    </row>
    <row r="280" spans="1:5">
      <c r="A280" s="5" t="s">
        <v>578</v>
      </c>
      <c r="B280" s="5" t="s">
        <v>439</v>
      </c>
      <c r="C280" s="5">
        <v>1</v>
      </c>
      <c r="D280" s="4">
        <v>1850</v>
      </c>
      <c r="E280" s="7">
        <f t="shared" si="6"/>
        <v>1850</v>
      </c>
    </row>
    <row r="281" spans="1:5">
      <c r="A281" s="5" t="s">
        <v>579</v>
      </c>
      <c r="B281" s="5" t="s">
        <v>428</v>
      </c>
      <c r="C281" s="5">
        <v>1</v>
      </c>
      <c r="D281" s="4">
        <v>998</v>
      </c>
      <c r="E281" s="7">
        <f t="shared" si="6"/>
        <v>998</v>
      </c>
    </row>
    <row r="282" spans="1:5">
      <c r="A282" s="5" t="s">
        <v>580</v>
      </c>
      <c r="B282" s="5">
        <v>50</v>
      </c>
      <c r="C282" s="5">
        <v>1</v>
      </c>
      <c r="D282" s="4"/>
      <c r="E282" s="7">
        <f t="shared" si="6"/>
        <v>0</v>
      </c>
    </row>
    <row r="283" spans="1:5">
      <c r="A283" s="5" t="s">
        <v>581</v>
      </c>
      <c r="B283" s="5">
        <v>26</v>
      </c>
      <c r="C283" s="5">
        <v>2</v>
      </c>
      <c r="D283" s="4">
        <v>960</v>
      </c>
      <c r="E283" s="7">
        <f t="shared" si="6"/>
        <v>1920</v>
      </c>
    </row>
    <row r="284" spans="1:5">
      <c r="A284" s="5" t="str">
        <f>A283</f>
        <v>S20C-WDT0950-PDE004N_07PP</v>
      </c>
      <c r="B284" s="5">
        <v>27</v>
      </c>
      <c r="C284" s="5">
        <v>1</v>
      </c>
      <c r="D284" s="4">
        <v>960</v>
      </c>
      <c r="E284" s="7">
        <f t="shared" si="6"/>
        <v>960</v>
      </c>
    </row>
    <row r="285" spans="1:5">
      <c r="A285" s="5" t="str">
        <f>A284</f>
        <v>S20C-WDT0950-PDE004N_07PP</v>
      </c>
      <c r="B285" s="5">
        <v>28</v>
      </c>
      <c r="C285" s="5">
        <v>2</v>
      </c>
      <c r="D285" s="4">
        <v>960</v>
      </c>
      <c r="E285" s="7">
        <f t="shared" si="6"/>
        <v>1920</v>
      </c>
    </row>
    <row r="286" spans="1:5">
      <c r="A286" s="5" t="s">
        <v>582</v>
      </c>
      <c r="B286" s="5">
        <v>25</v>
      </c>
      <c r="C286" s="5">
        <v>1</v>
      </c>
      <c r="D286" s="4">
        <v>1125</v>
      </c>
      <c r="E286" s="7">
        <f t="shared" si="6"/>
        <v>1125</v>
      </c>
    </row>
    <row r="287" spans="1:5">
      <c r="A287" s="5" t="str">
        <f>A286</f>
        <v>S20C-WDT0974-PDE004N_01IG</v>
      </c>
      <c r="B287" s="5">
        <v>26</v>
      </c>
      <c r="C287" s="5">
        <v>2</v>
      </c>
      <c r="D287" s="4">
        <v>1125</v>
      </c>
      <c r="E287" s="7">
        <f t="shared" si="6"/>
        <v>2250</v>
      </c>
    </row>
    <row r="288" spans="1:5">
      <c r="A288" s="5" t="str">
        <f>A287</f>
        <v>S20C-WDT0974-PDE004N_01IG</v>
      </c>
      <c r="B288" s="5">
        <v>27</v>
      </c>
      <c r="C288" s="5">
        <v>4</v>
      </c>
      <c r="D288" s="4">
        <v>1125</v>
      </c>
      <c r="E288" s="7">
        <f t="shared" si="6"/>
        <v>4500</v>
      </c>
    </row>
    <row r="289" spans="1:5">
      <c r="A289" s="5" t="s">
        <v>583</v>
      </c>
      <c r="B289" s="5" t="s">
        <v>428</v>
      </c>
      <c r="C289" s="5">
        <v>1</v>
      </c>
      <c r="D289" s="4">
        <v>720</v>
      </c>
      <c r="E289" s="7">
        <f t="shared" si="6"/>
        <v>720</v>
      </c>
    </row>
    <row r="290" spans="1:5">
      <c r="A290" s="5" t="s">
        <v>584</v>
      </c>
      <c r="B290" s="5" t="s">
        <v>413</v>
      </c>
      <c r="C290" s="5">
        <v>1</v>
      </c>
      <c r="D290" s="4">
        <v>1000</v>
      </c>
      <c r="E290" s="7">
        <f t="shared" si="6"/>
        <v>1000</v>
      </c>
    </row>
    <row r="291" spans="1:5">
      <c r="A291" s="5" t="str">
        <f>A290</f>
        <v>SABA-WRP0336-PTE003N_03</v>
      </c>
      <c r="B291" s="5" t="s">
        <v>416</v>
      </c>
      <c r="C291" s="5">
        <v>1</v>
      </c>
      <c r="D291" s="4">
        <v>1000</v>
      </c>
      <c r="E291" s="7">
        <f t="shared" si="6"/>
        <v>1000</v>
      </c>
    </row>
    <row r="292" spans="1:5">
      <c r="A292" s="5" t="s">
        <v>585</v>
      </c>
      <c r="B292" s="5" t="s">
        <v>439</v>
      </c>
      <c r="C292" s="5">
        <v>1</v>
      </c>
      <c r="D292" s="4">
        <v>1000</v>
      </c>
      <c r="E292" s="7">
        <f t="shared" si="6"/>
        <v>1000</v>
      </c>
    </row>
    <row r="293" spans="1:5">
      <c r="A293" s="5" t="s">
        <v>586</v>
      </c>
      <c r="B293" s="5" t="s">
        <v>439</v>
      </c>
      <c r="C293" s="5">
        <v>1</v>
      </c>
      <c r="D293" s="4">
        <v>595</v>
      </c>
      <c r="E293" s="7">
        <f t="shared" si="6"/>
        <v>595</v>
      </c>
    </row>
    <row r="294" spans="1:5">
      <c r="A294" s="5" t="s">
        <v>587</v>
      </c>
      <c r="B294" s="5" t="s">
        <v>416</v>
      </c>
      <c r="C294" s="5">
        <v>1</v>
      </c>
      <c r="D294" s="4">
        <v>540</v>
      </c>
      <c r="E294" s="7">
        <f t="shared" si="6"/>
        <v>540</v>
      </c>
    </row>
    <row r="295" spans="1:5">
      <c r="A295" s="5" t="s">
        <v>588</v>
      </c>
      <c r="B295" s="5" t="s">
        <v>589</v>
      </c>
      <c r="C295" s="5">
        <v>7</v>
      </c>
      <c r="D295" s="4">
        <v>535</v>
      </c>
      <c r="E295" s="7">
        <f t="shared" si="6"/>
        <v>3745</v>
      </c>
    </row>
    <row r="296" spans="1:5">
      <c r="A296" s="5" t="s">
        <v>590</v>
      </c>
      <c r="B296" s="5" t="s">
        <v>439</v>
      </c>
      <c r="C296" s="5">
        <v>2</v>
      </c>
      <c r="D296" s="4">
        <v>585</v>
      </c>
      <c r="E296" s="7">
        <f t="shared" si="6"/>
        <v>1170</v>
      </c>
    </row>
    <row r="297" spans="1:5">
      <c r="A297" s="5" t="str">
        <f>A296</f>
        <v>SABA-WTK2403-PTE003N_21</v>
      </c>
      <c r="B297" s="5" t="s">
        <v>413</v>
      </c>
      <c r="C297" s="5">
        <v>1</v>
      </c>
      <c r="D297" s="4">
        <v>585</v>
      </c>
      <c r="E297" s="7">
        <f t="shared" si="6"/>
        <v>585</v>
      </c>
    </row>
    <row r="298" spans="1:5">
      <c r="A298" s="5" t="s">
        <v>591</v>
      </c>
      <c r="B298" s="5" t="s">
        <v>426</v>
      </c>
      <c r="C298" s="5">
        <v>1</v>
      </c>
      <c r="D298" s="4">
        <v>540</v>
      </c>
      <c r="E298" s="7">
        <f t="shared" si="6"/>
        <v>540</v>
      </c>
    </row>
    <row r="299" spans="1:5">
      <c r="A299" s="5" t="s">
        <v>592</v>
      </c>
      <c r="B299" s="5" t="s">
        <v>428</v>
      </c>
      <c r="C299" s="5">
        <v>1</v>
      </c>
      <c r="D299" s="4">
        <v>540</v>
      </c>
      <c r="E299" s="7">
        <f t="shared" si="6"/>
        <v>540</v>
      </c>
    </row>
    <row r="300" spans="1:5">
      <c r="A300" s="5" t="s">
        <v>593</v>
      </c>
      <c r="B300" s="5" t="s">
        <v>416</v>
      </c>
      <c r="C300" s="5">
        <v>1</v>
      </c>
      <c r="D300" s="4">
        <v>690</v>
      </c>
      <c r="E300" s="7">
        <f t="shared" si="6"/>
        <v>690</v>
      </c>
    </row>
    <row r="301" spans="1:5">
      <c r="A301" s="5" t="s">
        <v>594</v>
      </c>
      <c r="B301" s="5" t="s">
        <v>439</v>
      </c>
      <c r="C301" s="5">
        <v>1</v>
      </c>
      <c r="D301" s="4">
        <v>170</v>
      </c>
      <c r="E301" s="7">
        <f t="shared" si="6"/>
        <v>170</v>
      </c>
    </row>
    <row r="302" spans="1:5">
      <c r="A302" s="5" t="s">
        <v>595</v>
      </c>
      <c r="B302" s="5" t="s">
        <v>439</v>
      </c>
      <c r="C302" s="5">
        <v>7</v>
      </c>
      <c r="D302" s="4">
        <v>170</v>
      </c>
      <c r="E302" s="7">
        <f t="shared" si="6"/>
        <v>1190</v>
      </c>
    </row>
    <row r="303" spans="1:5">
      <c r="A303" s="5" t="str">
        <f>A302</f>
        <v>SABC-WUZ0044-PJO002N_62</v>
      </c>
      <c r="B303" s="5" t="s">
        <v>413</v>
      </c>
      <c r="C303" s="5">
        <v>1</v>
      </c>
      <c r="D303" s="4">
        <v>170</v>
      </c>
      <c r="E303" s="7">
        <f t="shared" si="6"/>
        <v>170</v>
      </c>
    </row>
    <row r="304" spans="1:5">
      <c r="A304" s="5" t="s">
        <v>596</v>
      </c>
      <c r="B304" s="5">
        <v>35</v>
      </c>
      <c r="C304" s="5">
        <v>1</v>
      </c>
      <c r="D304" s="4">
        <v>670</v>
      </c>
      <c r="E304" s="7">
        <f t="shared" si="6"/>
        <v>670</v>
      </c>
    </row>
    <row r="305" spans="1:5">
      <c r="A305" s="5" t="s">
        <v>597</v>
      </c>
      <c r="B305" s="5">
        <v>37</v>
      </c>
      <c r="C305" s="5">
        <v>1</v>
      </c>
      <c r="D305" s="4">
        <v>850</v>
      </c>
      <c r="E305" s="7">
        <f t="shared" si="6"/>
        <v>850</v>
      </c>
    </row>
    <row r="306" spans="1:5">
      <c r="A306" s="5" t="s">
        <v>598</v>
      </c>
      <c r="B306" s="5" t="s">
        <v>572</v>
      </c>
      <c r="C306" s="5">
        <v>1</v>
      </c>
      <c r="D306" s="4">
        <v>270</v>
      </c>
      <c r="E306" s="7">
        <f t="shared" si="6"/>
        <v>270</v>
      </c>
    </row>
    <row r="307" spans="1:5">
      <c r="A307" s="5" t="s">
        <v>599</v>
      </c>
      <c r="B307" s="5" t="s">
        <v>425</v>
      </c>
      <c r="C307" s="5">
        <v>1</v>
      </c>
      <c r="D307" s="4">
        <v>290</v>
      </c>
      <c r="E307" s="7">
        <f t="shared" si="6"/>
        <v>290</v>
      </c>
    </row>
    <row r="308" spans="1:5">
      <c r="A308" s="5" t="s">
        <v>600</v>
      </c>
      <c r="B308" s="5" t="s">
        <v>413</v>
      </c>
      <c r="C308" s="5">
        <v>1</v>
      </c>
      <c r="D308" s="4">
        <v>900</v>
      </c>
      <c r="E308" s="7">
        <f t="shared" si="6"/>
        <v>900</v>
      </c>
    </row>
    <row r="309" spans="1:5">
      <c r="A309" s="5" t="str">
        <f>A308</f>
        <v>SPEC-MRB2050-PNY002N_02</v>
      </c>
      <c r="B309" s="5" t="s">
        <v>421</v>
      </c>
      <c r="C309" s="5">
        <v>1</v>
      </c>
      <c r="D309" s="4">
        <v>900</v>
      </c>
      <c r="E309" s="7">
        <f t="shared" si="6"/>
        <v>900</v>
      </c>
    </row>
    <row r="310" spans="1:5">
      <c r="A310" s="5" t="s">
        <v>601</v>
      </c>
      <c r="B310" s="5" t="s">
        <v>428</v>
      </c>
      <c r="C310" s="5">
        <v>2</v>
      </c>
      <c r="D310" s="4">
        <v>250</v>
      </c>
      <c r="E310" s="7">
        <f t="shared" si="6"/>
        <v>500</v>
      </c>
    </row>
    <row r="311" spans="1:5">
      <c r="A311" s="5" t="str">
        <f>A310</f>
        <v>SPEC-MTK5763-PJY002N_0201</v>
      </c>
      <c r="B311" s="5" t="s">
        <v>421</v>
      </c>
      <c r="C311" s="5">
        <v>1</v>
      </c>
      <c r="D311" s="4">
        <v>250</v>
      </c>
      <c r="E311" s="7">
        <f t="shared" si="6"/>
        <v>250</v>
      </c>
    </row>
    <row r="312" spans="1:5">
      <c r="A312" s="5" t="s">
        <v>602</v>
      </c>
      <c r="B312" s="5" t="s">
        <v>426</v>
      </c>
      <c r="C312" s="5">
        <v>4</v>
      </c>
      <c r="D312" s="4">
        <v>860</v>
      </c>
      <c r="E312" s="7">
        <f t="shared" si="6"/>
        <v>3440</v>
      </c>
    </row>
    <row r="313" spans="1:5">
      <c r="A313" s="5" t="str">
        <f>A312</f>
        <v>UABC-UJO0011-PJO002N_01</v>
      </c>
      <c r="B313" s="5" t="s">
        <v>425</v>
      </c>
      <c r="C313" s="5">
        <v>4</v>
      </c>
      <c r="D313" s="4">
        <v>860</v>
      </c>
      <c r="E313" s="7">
        <f t="shared" si="6"/>
        <v>3440</v>
      </c>
    </row>
    <row r="314" spans="1:5">
      <c r="A314" s="5" t="s">
        <v>603</v>
      </c>
      <c r="B314" s="5" t="s">
        <v>421</v>
      </c>
      <c r="C314" s="5">
        <v>3</v>
      </c>
      <c r="D314" s="4">
        <v>820</v>
      </c>
      <c r="E314" s="7">
        <f t="shared" si="6"/>
        <v>2460</v>
      </c>
    </row>
    <row r="315" spans="1:5">
      <c r="A315" s="5" t="s">
        <v>604</v>
      </c>
      <c r="B315" s="5" t="s">
        <v>439</v>
      </c>
      <c r="C315" s="5">
        <v>3</v>
      </c>
      <c r="D315" s="4">
        <v>570</v>
      </c>
      <c r="E315" s="7">
        <f t="shared" si="6"/>
        <v>1710</v>
      </c>
    </row>
    <row r="316" spans="1:5">
      <c r="A316" s="5" t="str">
        <f>A315</f>
        <v>UABC-WTK2236-PJY002N_02</v>
      </c>
      <c r="B316" s="5" t="s">
        <v>413</v>
      </c>
      <c r="C316" s="5">
        <v>4</v>
      </c>
      <c r="D316" s="4">
        <v>570</v>
      </c>
      <c r="E316" s="7">
        <f t="shared" si="6"/>
        <v>2280</v>
      </c>
    </row>
    <row r="317" spans="1:5">
      <c r="A317" s="5" t="str">
        <f>A316</f>
        <v>UABC-WTK2236-PJY002N_02</v>
      </c>
      <c r="B317" s="5" t="s">
        <v>416</v>
      </c>
      <c r="C317" s="5">
        <v>7</v>
      </c>
      <c r="D317" s="4">
        <v>570</v>
      </c>
      <c r="E317" s="7">
        <f t="shared" si="6"/>
        <v>3990</v>
      </c>
    </row>
    <row r="318" spans="1:5">
      <c r="A318" s="5" t="str">
        <f>A317</f>
        <v>UABC-WTK2236-PJY002N_02</v>
      </c>
      <c r="B318" s="5" t="s">
        <v>428</v>
      </c>
      <c r="C318" s="5">
        <v>5</v>
      </c>
      <c r="D318" s="4">
        <v>570</v>
      </c>
      <c r="E318" s="7">
        <f t="shared" si="6"/>
        <v>2850</v>
      </c>
    </row>
    <row r="319" spans="1:5">
      <c r="A319" s="5" t="str">
        <f>A318</f>
        <v>UABC-WTK2236-PJY002N_02</v>
      </c>
      <c r="B319" s="5" t="s">
        <v>421</v>
      </c>
      <c r="C319" s="5">
        <v>9</v>
      </c>
      <c r="D319" s="4">
        <v>570</v>
      </c>
      <c r="E319" s="7">
        <f t="shared" si="6"/>
        <v>5130</v>
      </c>
    </row>
    <row r="320" spans="1:5">
      <c r="A320" s="5" t="s">
        <v>605</v>
      </c>
      <c r="B320" s="5" t="s">
        <v>439</v>
      </c>
      <c r="C320" s="5">
        <v>2</v>
      </c>
      <c r="D320" s="4">
        <v>570</v>
      </c>
      <c r="E320" s="7">
        <f t="shared" si="6"/>
        <v>1140</v>
      </c>
    </row>
    <row r="321" spans="1:5">
      <c r="A321" s="5" t="str">
        <f>A320</f>
        <v>UABC-WTK2236-PJY002N_75</v>
      </c>
      <c r="B321" s="5" t="s">
        <v>413</v>
      </c>
      <c r="C321" s="5">
        <v>12</v>
      </c>
      <c r="D321" s="4">
        <v>570</v>
      </c>
      <c r="E321" s="7">
        <f t="shared" si="6"/>
        <v>6840</v>
      </c>
    </row>
    <row r="322" spans="1:5">
      <c r="A322" s="5" t="str">
        <f>A321</f>
        <v>UABC-WTK2236-PJY002N_75</v>
      </c>
      <c r="B322" s="5" t="s">
        <v>416</v>
      </c>
      <c r="C322" s="5">
        <v>22</v>
      </c>
      <c r="D322" s="4">
        <v>570</v>
      </c>
      <c r="E322" s="7">
        <f t="shared" si="6"/>
        <v>12540</v>
      </c>
    </row>
    <row r="323" spans="1:5">
      <c r="A323" s="5" t="str">
        <f>A322</f>
        <v>UABC-WTK2236-PJY002N_75</v>
      </c>
      <c r="B323" s="5" t="s">
        <v>428</v>
      </c>
      <c r="C323" s="5">
        <v>8</v>
      </c>
      <c r="D323" s="4">
        <v>570</v>
      </c>
      <c r="E323" s="7">
        <f t="shared" si="6"/>
        <v>4560</v>
      </c>
    </row>
    <row r="324" spans="1:5">
      <c r="A324" s="5" t="str">
        <f>A323</f>
        <v>UABC-WTK2236-PJY002N_75</v>
      </c>
      <c r="B324" s="5" t="s">
        <v>421</v>
      </c>
      <c r="C324" s="5">
        <v>8</v>
      </c>
      <c r="D324" s="4">
        <v>570</v>
      </c>
      <c r="E324" s="7">
        <f t="shared" ref="E324:E350" si="7">D324*C324</f>
        <v>4560</v>
      </c>
    </row>
    <row r="325" spans="1:5">
      <c r="A325" s="5" t="s">
        <v>606</v>
      </c>
      <c r="B325" s="5" t="s">
        <v>439</v>
      </c>
      <c r="C325" s="5">
        <v>6</v>
      </c>
      <c r="D325" s="4">
        <v>180</v>
      </c>
      <c r="E325" s="7">
        <f t="shared" si="7"/>
        <v>1080</v>
      </c>
    </row>
    <row r="326" spans="1:5">
      <c r="A326" s="5" t="str">
        <f>A325</f>
        <v>UABC-WUZ0051-PTE003N_01</v>
      </c>
      <c r="B326" s="5" t="s">
        <v>413</v>
      </c>
      <c r="C326" s="5">
        <v>25</v>
      </c>
      <c r="D326" s="4">
        <v>180</v>
      </c>
      <c r="E326" s="7">
        <f t="shared" si="7"/>
        <v>4500</v>
      </c>
    </row>
    <row r="327" spans="1:5">
      <c r="A327" s="5" t="str">
        <f>A326</f>
        <v>UABC-WUZ0051-PTE003N_01</v>
      </c>
      <c r="B327" s="5" t="s">
        <v>416</v>
      </c>
      <c r="C327" s="5">
        <v>11</v>
      </c>
      <c r="D327" s="4">
        <v>180</v>
      </c>
      <c r="E327" s="7">
        <f t="shared" si="7"/>
        <v>1980</v>
      </c>
    </row>
    <row r="328" spans="1:5">
      <c r="A328" s="5" t="str">
        <f>A327</f>
        <v>UABC-WUZ0051-PTE003N_01</v>
      </c>
      <c r="B328" s="5" t="s">
        <v>428</v>
      </c>
      <c r="C328" s="5">
        <v>6</v>
      </c>
      <c r="D328" s="4">
        <v>180</v>
      </c>
      <c r="E328" s="7">
        <f t="shared" si="7"/>
        <v>1080</v>
      </c>
    </row>
    <row r="329" spans="1:5">
      <c r="A329" s="5" t="str">
        <f>A328</f>
        <v>UABC-WUZ0051-PTE003N_01</v>
      </c>
      <c r="B329" s="5" t="s">
        <v>421</v>
      </c>
      <c r="C329" s="5">
        <v>4</v>
      </c>
      <c r="D329" s="4">
        <v>180</v>
      </c>
      <c r="E329" s="7">
        <f t="shared" si="7"/>
        <v>720</v>
      </c>
    </row>
    <row r="330" spans="1:5">
      <c r="A330" s="5" t="s">
        <v>607</v>
      </c>
      <c r="B330" s="5" t="s">
        <v>439</v>
      </c>
      <c r="C330" s="5">
        <v>9</v>
      </c>
      <c r="D330" s="4">
        <v>180</v>
      </c>
      <c r="E330" s="7">
        <f t="shared" si="7"/>
        <v>1620</v>
      </c>
    </row>
    <row r="331" spans="1:5">
      <c r="A331" s="5" t="str">
        <f>A330</f>
        <v>UABC-WUZ0051-PTE003N_02</v>
      </c>
      <c r="B331" s="5" t="s">
        <v>413</v>
      </c>
      <c r="C331" s="5">
        <v>27</v>
      </c>
      <c r="D331" s="4">
        <v>180</v>
      </c>
      <c r="E331" s="7">
        <f t="shared" si="7"/>
        <v>4860</v>
      </c>
    </row>
    <row r="332" spans="1:5">
      <c r="A332" s="5" t="str">
        <f>A331</f>
        <v>UABC-WUZ0051-PTE003N_02</v>
      </c>
      <c r="B332" s="5" t="s">
        <v>416</v>
      </c>
      <c r="C332" s="5">
        <v>5</v>
      </c>
      <c r="D332" s="4">
        <v>180</v>
      </c>
      <c r="E332" s="7">
        <f t="shared" si="7"/>
        <v>900</v>
      </c>
    </row>
    <row r="333" spans="1:5">
      <c r="A333" s="5" t="str">
        <f>A332</f>
        <v>UABC-WUZ0051-PTE003N_02</v>
      </c>
      <c r="B333" s="5" t="s">
        <v>428</v>
      </c>
      <c r="C333" s="5">
        <v>6</v>
      </c>
      <c r="D333" s="4">
        <v>180</v>
      </c>
      <c r="E333" s="7">
        <f t="shared" si="7"/>
        <v>1080</v>
      </c>
    </row>
    <row r="334" spans="1:5">
      <c r="A334" s="5" t="str">
        <f>A333</f>
        <v>UABC-WUZ0051-PTE003N_02</v>
      </c>
      <c r="B334" s="5" t="s">
        <v>421</v>
      </c>
      <c r="C334" s="5">
        <v>9</v>
      </c>
      <c r="D334" s="4">
        <v>180</v>
      </c>
      <c r="E334" s="7">
        <f t="shared" si="7"/>
        <v>1620</v>
      </c>
    </row>
    <row r="335" spans="1:5">
      <c r="A335" s="5" t="s">
        <v>608</v>
      </c>
      <c r="B335" s="5" t="s">
        <v>426</v>
      </c>
      <c r="C335" s="5">
        <v>1</v>
      </c>
      <c r="D335" s="4">
        <v>1600</v>
      </c>
      <c r="E335" s="7">
        <f t="shared" si="7"/>
        <v>1600</v>
      </c>
    </row>
    <row r="336" spans="1:5">
      <c r="A336" s="5" t="s">
        <v>609</v>
      </c>
      <c r="B336" s="5" t="s">
        <v>439</v>
      </c>
      <c r="C336" s="5">
        <v>1</v>
      </c>
      <c r="D336" s="4">
        <v>540</v>
      </c>
      <c r="E336" s="7">
        <f t="shared" si="7"/>
        <v>540</v>
      </c>
    </row>
    <row r="337" spans="1:5">
      <c r="A337" s="5" t="s">
        <v>610</v>
      </c>
      <c r="B337" s="5" t="s">
        <v>439</v>
      </c>
      <c r="C337" s="5">
        <v>8</v>
      </c>
      <c r="D337" s="4">
        <v>570</v>
      </c>
      <c r="E337" s="7">
        <f t="shared" si="7"/>
        <v>4560</v>
      </c>
    </row>
    <row r="338" spans="1:5">
      <c r="A338" s="5" t="str">
        <f>A337</f>
        <v>UACA-WTK2405-PTE003N_0121</v>
      </c>
      <c r="B338" s="5" t="s">
        <v>413</v>
      </c>
      <c r="C338" s="5">
        <v>5</v>
      </c>
      <c r="D338" s="4">
        <v>570</v>
      </c>
      <c r="E338" s="7">
        <f t="shared" si="7"/>
        <v>2850</v>
      </c>
    </row>
    <row r="339" spans="1:5">
      <c r="A339" s="5" t="str">
        <f>A338</f>
        <v>UACA-WTK2405-PTE003N_0121</v>
      </c>
      <c r="B339" s="5" t="s">
        <v>416</v>
      </c>
      <c r="C339" s="5">
        <v>10</v>
      </c>
      <c r="D339" s="4">
        <v>570</v>
      </c>
      <c r="E339" s="7">
        <f t="shared" si="7"/>
        <v>5700</v>
      </c>
    </row>
    <row r="340" spans="1:5">
      <c r="A340" s="5" t="str">
        <f>A339</f>
        <v>UACA-WTK2405-PTE003N_0121</v>
      </c>
      <c r="B340" s="5" t="s">
        <v>428</v>
      </c>
      <c r="C340" s="5">
        <v>9</v>
      </c>
      <c r="D340" s="4">
        <v>570</v>
      </c>
      <c r="E340" s="7">
        <f t="shared" si="7"/>
        <v>5130</v>
      </c>
    </row>
    <row r="341" spans="1:5">
      <c r="A341" s="5" t="str">
        <f>A340</f>
        <v>UACA-WTK2405-PTE003N_0121</v>
      </c>
      <c r="B341" s="5" t="s">
        <v>421</v>
      </c>
      <c r="C341" s="5">
        <v>4</v>
      </c>
      <c r="D341" s="4">
        <v>570</v>
      </c>
      <c r="E341" s="7">
        <f t="shared" si="7"/>
        <v>2280</v>
      </c>
    </row>
    <row r="342" spans="1:5">
      <c r="A342" s="5" t="str">
        <f>A341</f>
        <v>UACA-WTK2405-PTE003N_0121</v>
      </c>
      <c r="B342" s="5" t="s">
        <v>426</v>
      </c>
      <c r="C342" s="5">
        <v>1</v>
      </c>
      <c r="D342" s="4">
        <v>570</v>
      </c>
      <c r="E342" s="7">
        <f t="shared" si="7"/>
        <v>570</v>
      </c>
    </row>
    <row r="343" spans="1:5">
      <c r="A343" s="5" t="s">
        <v>611</v>
      </c>
      <c r="B343" s="5" t="s">
        <v>439</v>
      </c>
      <c r="C343" s="5">
        <v>8</v>
      </c>
      <c r="D343" s="4">
        <v>570</v>
      </c>
      <c r="E343" s="7">
        <f t="shared" si="7"/>
        <v>4560</v>
      </c>
    </row>
    <row r="344" spans="1:5">
      <c r="A344" s="5" t="str">
        <f>A343</f>
        <v>UACA-WTK2431-PTE003N_21</v>
      </c>
      <c r="B344" s="5" t="s">
        <v>413</v>
      </c>
      <c r="C344" s="5">
        <v>2</v>
      </c>
      <c r="D344" s="4">
        <v>570</v>
      </c>
      <c r="E344" s="7">
        <f t="shared" si="7"/>
        <v>1140</v>
      </c>
    </row>
    <row r="345" spans="1:5">
      <c r="A345" s="5" t="str">
        <f>A344</f>
        <v>UACA-WTK2431-PTE003N_21</v>
      </c>
      <c r="B345" s="5" t="s">
        <v>416</v>
      </c>
      <c r="C345" s="5">
        <v>5</v>
      </c>
      <c r="D345" s="4">
        <v>570</v>
      </c>
      <c r="E345" s="7">
        <f t="shared" si="7"/>
        <v>2850</v>
      </c>
    </row>
    <row r="346" spans="1:5">
      <c r="A346" s="5" t="str">
        <f>A345</f>
        <v>UACA-WTK2431-PTE003N_21</v>
      </c>
      <c r="B346" s="5" t="s">
        <v>428</v>
      </c>
      <c r="C346" s="5">
        <v>6</v>
      </c>
      <c r="D346" s="4">
        <v>570</v>
      </c>
      <c r="E346" s="7">
        <f t="shared" si="7"/>
        <v>3420</v>
      </c>
    </row>
    <row r="347" spans="1:5">
      <c r="A347" s="5" t="str">
        <f>A346</f>
        <v>UACA-WTK2431-PTE003N_21</v>
      </c>
      <c r="B347" s="5" t="s">
        <v>421</v>
      </c>
      <c r="C347" s="5">
        <v>3</v>
      </c>
      <c r="D347" s="4">
        <v>570</v>
      </c>
      <c r="E347" s="7">
        <f t="shared" si="7"/>
        <v>1710</v>
      </c>
    </row>
    <row r="348" spans="1:5">
      <c r="A348" s="5" t="str">
        <f>A347</f>
        <v>UACA-WTK2431-PTE003N_21</v>
      </c>
      <c r="B348" s="5" t="s">
        <v>426</v>
      </c>
      <c r="C348" s="5">
        <v>1</v>
      </c>
      <c r="D348" s="4">
        <v>570</v>
      </c>
      <c r="E348" s="7">
        <f t="shared" si="7"/>
        <v>570</v>
      </c>
    </row>
    <row r="349" spans="1:5">
      <c r="A349" s="5" t="s">
        <v>612</v>
      </c>
      <c r="B349" s="5" t="s">
        <v>426</v>
      </c>
      <c r="C349" s="5">
        <v>2</v>
      </c>
      <c r="D349" s="4">
        <v>1095</v>
      </c>
      <c r="E349" s="7">
        <f t="shared" si="7"/>
        <v>2190</v>
      </c>
    </row>
    <row r="350" spans="1:5">
      <c r="A350" s="5" t="str">
        <f>A349</f>
        <v>UACC-MTK5397-PJY002N_01</v>
      </c>
      <c r="B350" s="5" t="s">
        <v>425</v>
      </c>
      <c r="C350" s="5">
        <v>2</v>
      </c>
      <c r="D350" s="4">
        <v>1095</v>
      </c>
      <c r="E350" s="7">
        <f t="shared" si="7"/>
        <v>2190</v>
      </c>
    </row>
  </sheetData>
  <autoFilter ref="A2:E2"/>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0"/>
  <sheetViews>
    <sheetView tabSelected="1" zoomScale="66" workbookViewId="0">
      <selection activeCell="R3" sqref="R3"/>
    </sheetView>
  </sheetViews>
  <sheetFormatPr defaultColWidth="9.125" defaultRowHeight="12.75"/>
  <cols>
    <col min="1" max="1" width="25.125" style="13" customWidth="1"/>
    <col min="2" max="2" width="35" style="13" customWidth="1"/>
    <col min="3" max="3" width="20" style="13" customWidth="1"/>
    <col min="4" max="4" width="39.375" style="13" bestFit="1" customWidth="1"/>
    <col min="5" max="10" width="20" style="13" customWidth="1"/>
    <col min="11" max="11" width="25.125" style="13" bestFit="1" customWidth="1"/>
    <col min="12" max="13" width="20" style="13" customWidth="1"/>
    <col min="14" max="15" width="100" style="13" customWidth="1"/>
    <col min="16" max="16" width="31.375" style="13" bestFit="1" customWidth="1"/>
    <col min="17" max="16384" width="9.125" style="13"/>
  </cols>
  <sheetData>
    <row r="1" spans="1:16" ht="33" customHeight="1">
      <c r="A1" s="16" t="s">
        <v>618</v>
      </c>
      <c r="B1" s="16" t="s">
        <v>616</v>
      </c>
      <c r="C1" s="16" t="s">
        <v>619</v>
      </c>
      <c r="D1" s="16" t="s">
        <v>620</v>
      </c>
      <c r="E1" s="16" t="s">
        <v>615</v>
      </c>
      <c r="F1" s="16" t="s">
        <v>621</v>
      </c>
      <c r="G1" s="16" t="s">
        <v>622</v>
      </c>
      <c r="H1" s="16" t="s">
        <v>623</v>
      </c>
      <c r="I1" s="16" t="s">
        <v>624</v>
      </c>
      <c r="J1" s="16" t="s">
        <v>625</v>
      </c>
      <c r="K1" s="16" t="s">
        <v>626</v>
      </c>
      <c r="L1" s="16" t="s">
        <v>627</v>
      </c>
      <c r="M1" s="16" t="s">
        <v>628</v>
      </c>
      <c r="N1" s="16" t="s">
        <v>629</v>
      </c>
      <c r="O1" s="16" t="s">
        <v>630</v>
      </c>
      <c r="P1" s="16" t="s">
        <v>406</v>
      </c>
    </row>
    <row r="2" spans="1:16" ht="105" customHeight="1">
      <c r="A2" s="14"/>
      <c r="B2" s="14" t="s">
        <v>545</v>
      </c>
      <c r="C2" s="14" t="s">
        <v>631</v>
      </c>
      <c r="D2" s="14" t="s">
        <v>632</v>
      </c>
      <c r="E2" s="15">
        <v>685</v>
      </c>
      <c r="F2" s="14" t="s">
        <v>633</v>
      </c>
      <c r="G2" s="14" t="s">
        <v>634</v>
      </c>
      <c r="H2" s="14" t="s">
        <v>635</v>
      </c>
      <c r="I2" s="14" t="s">
        <v>416</v>
      </c>
      <c r="J2" s="14" t="s">
        <v>636</v>
      </c>
      <c r="K2" s="14" t="s">
        <v>637</v>
      </c>
      <c r="L2" s="14" t="s">
        <v>638</v>
      </c>
      <c r="M2" s="14" t="s">
        <v>639</v>
      </c>
      <c r="N2" s="14" t="s">
        <v>640</v>
      </c>
      <c r="O2" s="14" t="s">
        <v>641</v>
      </c>
      <c r="P2" s="14">
        <v>48</v>
      </c>
    </row>
    <row r="3" spans="1:16" ht="105" customHeight="1">
      <c r="A3" s="14"/>
      <c r="B3" s="14" t="s">
        <v>605</v>
      </c>
      <c r="C3" s="14" t="s">
        <v>631</v>
      </c>
      <c r="D3" s="14" t="s">
        <v>642</v>
      </c>
      <c r="E3" s="15">
        <v>570</v>
      </c>
      <c r="F3" s="14" t="s">
        <v>643</v>
      </c>
      <c r="G3" s="14" t="s">
        <v>644</v>
      </c>
      <c r="H3" s="14">
        <v>75</v>
      </c>
      <c r="I3" s="14" t="s">
        <v>645</v>
      </c>
      <c r="J3" s="14" t="s">
        <v>636</v>
      </c>
      <c r="K3" s="14" t="s">
        <v>646</v>
      </c>
      <c r="L3" s="14" t="s">
        <v>647</v>
      </c>
      <c r="M3" s="14" t="s">
        <v>639</v>
      </c>
      <c r="N3" s="14" t="s">
        <v>648</v>
      </c>
      <c r="O3" s="14" t="s">
        <v>649</v>
      </c>
      <c r="P3" s="14">
        <v>52</v>
      </c>
    </row>
    <row r="4" spans="1:16" ht="105" customHeight="1">
      <c r="A4" s="14"/>
      <c r="B4" s="14" t="s">
        <v>553</v>
      </c>
      <c r="C4" s="14" t="s">
        <v>650</v>
      </c>
      <c r="D4" s="14" t="s">
        <v>651</v>
      </c>
      <c r="E4" s="15">
        <v>150</v>
      </c>
      <c r="F4" s="14" t="s">
        <v>633</v>
      </c>
      <c r="G4" s="14" t="s">
        <v>652</v>
      </c>
      <c r="H4" s="14" t="s">
        <v>635</v>
      </c>
      <c r="I4" s="14" t="s">
        <v>645</v>
      </c>
      <c r="J4" s="14" t="s">
        <v>636</v>
      </c>
      <c r="K4" s="14" t="s">
        <v>637</v>
      </c>
      <c r="L4" s="14" t="s">
        <v>651</v>
      </c>
      <c r="M4" s="14" t="s">
        <v>639</v>
      </c>
      <c r="N4" s="14" t="s">
        <v>653</v>
      </c>
      <c r="O4" s="14" t="s">
        <v>654</v>
      </c>
      <c r="P4" s="14">
        <v>45</v>
      </c>
    </row>
    <row r="5" spans="1:16" ht="105" customHeight="1">
      <c r="A5" s="14"/>
      <c r="B5" s="14" t="s">
        <v>518</v>
      </c>
      <c r="C5" s="14" t="s">
        <v>631</v>
      </c>
      <c r="D5" s="14" t="s">
        <v>632</v>
      </c>
      <c r="E5" s="15">
        <v>780</v>
      </c>
      <c r="F5" s="14" t="s">
        <v>655</v>
      </c>
      <c r="G5" s="14" t="s">
        <v>656</v>
      </c>
      <c r="H5" s="14" t="s">
        <v>635</v>
      </c>
      <c r="I5" s="14" t="s">
        <v>645</v>
      </c>
      <c r="J5" s="14" t="s">
        <v>636</v>
      </c>
      <c r="K5" s="14" t="s">
        <v>657</v>
      </c>
      <c r="L5" s="14" t="s">
        <v>658</v>
      </c>
      <c r="M5" s="14" t="s">
        <v>639</v>
      </c>
      <c r="N5" s="14" t="s">
        <v>659</v>
      </c>
      <c r="O5" s="14" t="s">
        <v>641</v>
      </c>
      <c r="P5" s="14">
        <v>42</v>
      </c>
    </row>
    <row r="6" spans="1:16" ht="105" customHeight="1">
      <c r="A6" s="14"/>
      <c r="B6" s="14" t="s">
        <v>607</v>
      </c>
      <c r="C6" s="14" t="s">
        <v>650</v>
      </c>
      <c r="D6" s="14" t="s">
        <v>651</v>
      </c>
      <c r="E6" s="15">
        <v>180</v>
      </c>
      <c r="F6" s="14" t="s">
        <v>643</v>
      </c>
      <c r="G6" s="14" t="s">
        <v>660</v>
      </c>
      <c r="H6" s="14" t="s">
        <v>661</v>
      </c>
      <c r="I6" s="14" t="s">
        <v>645</v>
      </c>
      <c r="J6" s="14" t="s">
        <v>636</v>
      </c>
      <c r="K6" s="14" t="s">
        <v>646</v>
      </c>
      <c r="L6" s="14" t="s">
        <v>651</v>
      </c>
      <c r="M6" s="14" t="s">
        <v>639</v>
      </c>
      <c r="N6" s="14" t="s">
        <v>653</v>
      </c>
      <c r="O6" s="14" t="s">
        <v>662</v>
      </c>
      <c r="P6" s="14">
        <v>56</v>
      </c>
    </row>
    <row r="7" spans="1:16" ht="105" customHeight="1">
      <c r="A7" s="14"/>
      <c r="B7" s="14" t="s">
        <v>486</v>
      </c>
      <c r="C7" s="14" t="s">
        <v>650</v>
      </c>
      <c r="D7" s="14" t="s">
        <v>663</v>
      </c>
      <c r="E7" s="15">
        <v>1200</v>
      </c>
      <c r="F7" s="14" t="s">
        <v>664</v>
      </c>
      <c r="G7" s="14" t="s">
        <v>665</v>
      </c>
      <c r="H7" s="14">
        <v>14</v>
      </c>
      <c r="I7" s="14" t="s">
        <v>416</v>
      </c>
      <c r="J7" s="14" t="s">
        <v>636</v>
      </c>
      <c r="K7" s="14" t="s">
        <v>666</v>
      </c>
      <c r="L7" s="14" t="s">
        <v>667</v>
      </c>
      <c r="M7" s="14" t="s">
        <v>668</v>
      </c>
      <c r="N7" s="14" t="s">
        <v>669</v>
      </c>
      <c r="O7" s="14" t="s">
        <v>670</v>
      </c>
      <c r="P7" s="14">
        <v>25</v>
      </c>
    </row>
    <row r="8" spans="1:16" ht="105" customHeight="1">
      <c r="A8" s="14"/>
      <c r="B8" s="14" t="s">
        <v>606</v>
      </c>
      <c r="C8" s="14" t="s">
        <v>650</v>
      </c>
      <c r="D8" s="14" t="s">
        <v>651</v>
      </c>
      <c r="E8" s="15">
        <v>180</v>
      </c>
      <c r="F8" s="14" t="s">
        <v>643</v>
      </c>
      <c r="G8" s="14" t="s">
        <v>660</v>
      </c>
      <c r="H8" s="14" t="s">
        <v>635</v>
      </c>
      <c r="I8" s="14" t="s">
        <v>645</v>
      </c>
      <c r="J8" s="14" t="s">
        <v>636</v>
      </c>
      <c r="K8" s="14" t="s">
        <v>646</v>
      </c>
      <c r="L8" s="14" t="s">
        <v>651</v>
      </c>
      <c r="M8" s="14" t="s">
        <v>639</v>
      </c>
      <c r="N8" s="14" t="s">
        <v>653</v>
      </c>
      <c r="O8" s="14" t="s">
        <v>662</v>
      </c>
      <c r="P8" s="14">
        <v>52</v>
      </c>
    </row>
    <row r="9" spans="1:16" ht="105" customHeight="1">
      <c r="A9" s="14"/>
      <c r="B9" s="14" t="s">
        <v>484</v>
      </c>
      <c r="C9" s="14" t="s">
        <v>671</v>
      </c>
      <c r="D9" s="14" t="s">
        <v>672</v>
      </c>
      <c r="E9" s="15">
        <v>900</v>
      </c>
      <c r="F9" s="14" t="s">
        <v>664</v>
      </c>
      <c r="G9" s="14" t="s">
        <v>673</v>
      </c>
      <c r="H9" s="14" t="s">
        <v>661</v>
      </c>
      <c r="I9" s="14" t="s">
        <v>416</v>
      </c>
      <c r="J9" s="14" t="s">
        <v>636</v>
      </c>
      <c r="K9" s="14" t="s">
        <v>666</v>
      </c>
      <c r="L9" s="14" t="s">
        <v>674</v>
      </c>
      <c r="M9" s="14" t="s">
        <v>639</v>
      </c>
      <c r="N9" s="14" t="s">
        <v>675</v>
      </c>
      <c r="O9" s="14" t="s">
        <v>676</v>
      </c>
      <c r="P9" s="14">
        <v>13</v>
      </c>
    </row>
    <row r="10" spans="1:16" ht="105" customHeight="1">
      <c r="A10" s="14"/>
      <c r="B10" s="14" t="s">
        <v>501</v>
      </c>
      <c r="C10" s="14" t="s">
        <v>650</v>
      </c>
      <c r="D10" s="14" t="s">
        <v>651</v>
      </c>
      <c r="E10" s="15">
        <v>160</v>
      </c>
      <c r="F10" s="14" t="s">
        <v>664</v>
      </c>
      <c r="G10" s="14" t="s">
        <v>677</v>
      </c>
      <c r="H10" s="14">
        <v>62</v>
      </c>
      <c r="I10" s="14" t="s">
        <v>645</v>
      </c>
      <c r="J10" s="14" t="s">
        <v>636</v>
      </c>
      <c r="K10" s="14" t="s">
        <v>678</v>
      </c>
      <c r="L10" s="14" t="s">
        <v>679</v>
      </c>
      <c r="M10" s="14" t="s">
        <v>639</v>
      </c>
      <c r="N10" s="14" t="s">
        <v>680</v>
      </c>
      <c r="O10" s="14" t="s">
        <v>654</v>
      </c>
      <c r="P10" s="14">
        <v>59</v>
      </c>
    </row>
    <row r="11" spans="1:16" ht="105" customHeight="1">
      <c r="A11" s="14"/>
      <c r="B11" s="14" t="s">
        <v>604</v>
      </c>
      <c r="C11" s="14" t="s">
        <v>631</v>
      </c>
      <c r="D11" s="14" t="s">
        <v>642</v>
      </c>
      <c r="E11" s="15">
        <v>570</v>
      </c>
      <c r="F11" s="14" t="s">
        <v>643</v>
      </c>
      <c r="G11" s="14" t="s">
        <v>644</v>
      </c>
      <c r="H11" s="14" t="s">
        <v>661</v>
      </c>
      <c r="I11" s="14" t="s">
        <v>645</v>
      </c>
      <c r="J11" s="14" t="s">
        <v>636</v>
      </c>
      <c r="K11" s="14" t="s">
        <v>646</v>
      </c>
      <c r="L11" s="14" t="s">
        <v>647</v>
      </c>
      <c r="M11" s="14" t="s">
        <v>639</v>
      </c>
      <c r="N11" s="14" t="s">
        <v>648</v>
      </c>
      <c r="O11" s="14" t="s">
        <v>649</v>
      </c>
      <c r="P11" s="14">
        <v>28</v>
      </c>
    </row>
    <row r="12" spans="1:16" ht="105" customHeight="1">
      <c r="A12" s="14"/>
      <c r="B12" s="14" t="s">
        <v>543</v>
      </c>
      <c r="C12" s="14" t="s">
        <v>631</v>
      </c>
      <c r="D12" s="14" t="s">
        <v>681</v>
      </c>
      <c r="E12" s="15">
        <v>600</v>
      </c>
      <c r="F12" s="14" t="s">
        <v>633</v>
      </c>
      <c r="G12" s="14" t="s">
        <v>682</v>
      </c>
      <c r="H12" s="14" t="s">
        <v>635</v>
      </c>
      <c r="I12" s="14" t="s">
        <v>416</v>
      </c>
      <c r="J12" s="14" t="s">
        <v>636</v>
      </c>
      <c r="K12" s="14" t="s">
        <v>637</v>
      </c>
      <c r="L12" s="14" t="s">
        <v>683</v>
      </c>
      <c r="M12" s="14" t="s">
        <v>639</v>
      </c>
      <c r="N12" s="14" t="s">
        <v>684</v>
      </c>
      <c r="O12" s="14" t="s">
        <v>685</v>
      </c>
      <c r="P12" s="14">
        <v>4</v>
      </c>
    </row>
    <row r="13" spans="1:16" ht="105" customHeight="1">
      <c r="A13" s="14"/>
      <c r="B13" s="14" t="s">
        <v>432</v>
      </c>
      <c r="C13" s="14" t="s">
        <v>686</v>
      </c>
      <c r="D13" s="14" t="s">
        <v>687</v>
      </c>
      <c r="E13" s="15">
        <v>480</v>
      </c>
      <c r="F13" s="14" t="s">
        <v>688</v>
      </c>
      <c r="G13" s="14" t="s">
        <v>689</v>
      </c>
      <c r="H13" s="14" t="s">
        <v>690</v>
      </c>
      <c r="I13" s="14" t="s">
        <v>645</v>
      </c>
      <c r="J13" s="14" t="s">
        <v>636</v>
      </c>
      <c r="K13" s="14" t="s">
        <v>691</v>
      </c>
      <c r="L13" s="14" t="s">
        <v>692</v>
      </c>
      <c r="M13" s="14" t="s">
        <v>693</v>
      </c>
      <c r="N13" s="14" t="s">
        <v>694</v>
      </c>
      <c r="O13" s="14" t="s">
        <v>695</v>
      </c>
      <c r="P13" s="14">
        <v>40</v>
      </c>
    </row>
    <row r="14" spans="1:16" ht="105" customHeight="1">
      <c r="A14" s="14"/>
      <c r="B14" s="14" t="s">
        <v>485</v>
      </c>
      <c r="C14" s="14" t="s">
        <v>671</v>
      </c>
      <c r="D14" s="14" t="s">
        <v>672</v>
      </c>
      <c r="E14" s="15">
        <v>900</v>
      </c>
      <c r="F14" s="14" t="s">
        <v>664</v>
      </c>
      <c r="G14" s="14" t="s">
        <v>673</v>
      </c>
      <c r="H14" s="14">
        <v>24</v>
      </c>
      <c r="I14" s="14" t="s">
        <v>416</v>
      </c>
      <c r="J14" s="14" t="s">
        <v>636</v>
      </c>
      <c r="K14" s="14" t="s">
        <v>666</v>
      </c>
      <c r="L14" s="14" t="s">
        <v>674</v>
      </c>
      <c r="M14" s="14" t="s">
        <v>639</v>
      </c>
      <c r="N14" s="14" t="s">
        <v>675</v>
      </c>
      <c r="O14" s="14" t="s">
        <v>676</v>
      </c>
      <c r="P14" s="14">
        <v>3</v>
      </c>
    </row>
    <row r="15" spans="1:16" ht="105" customHeight="1">
      <c r="A15" s="14"/>
      <c r="B15" s="14" t="s">
        <v>434</v>
      </c>
      <c r="C15" s="14" t="s">
        <v>686</v>
      </c>
      <c r="D15" s="14" t="s">
        <v>687</v>
      </c>
      <c r="E15" s="15">
        <v>600</v>
      </c>
      <c r="F15" s="14" t="s">
        <v>688</v>
      </c>
      <c r="G15" s="14" t="s">
        <v>696</v>
      </c>
      <c r="H15" s="14" t="s">
        <v>697</v>
      </c>
      <c r="I15" s="14" t="s">
        <v>645</v>
      </c>
      <c r="J15" s="14" t="s">
        <v>636</v>
      </c>
      <c r="K15" s="14" t="s">
        <v>691</v>
      </c>
      <c r="L15" s="14" t="s">
        <v>698</v>
      </c>
      <c r="M15" s="14" t="s">
        <v>693</v>
      </c>
      <c r="N15" s="14" t="s">
        <v>699</v>
      </c>
      <c r="O15" s="14" t="s">
        <v>700</v>
      </c>
      <c r="P15" s="14">
        <v>27</v>
      </c>
    </row>
    <row r="16" spans="1:16" ht="105" customHeight="1">
      <c r="A16" s="14"/>
      <c r="B16" s="14" t="s">
        <v>511</v>
      </c>
      <c r="C16" s="14" t="s">
        <v>701</v>
      </c>
      <c r="D16" s="14" t="s">
        <v>702</v>
      </c>
      <c r="E16" s="15">
        <v>1450</v>
      </c>
      <c r="F16" s="14" t="s">
        <v>703</v>
      </c>
      <c r="G16" s="14" t="s">
        <v>704</v>
      </c>
      <c r="H16" s="14">
        <v>33</v>
      </c>
      <c r="I16" s="14" t="s">
        <v>645</v>
      </c>
      <c r="J16" s="14" t="s">
        <v>636</v>
      </c>
      <c r="K16" s="14" t="s">
        <v>705</v>
      </c>
      <c r="L16" s="14" t="s">
        <v>706</v>
      </c>
      <c r="M16" s="14" t="s">
        <v>693</v>
      </c>
      <c r="N16" s="14" t="s">
        <v>707</v>
      </c>
      <c r="O16" s="14" t="s">
        <v>708</v>
      </c>
      <c r="P16" s="14">
        <v>36</v>
      </c>
    </row>
    <row r="17" spans="1:16" ht="105" customHeight="1">
      <c r="A17" s="14"/>
      <c r="B17" s="14" t="s">
        <v>551</v>
      </c>
      <c r="C17" s="14" t="s">
        <v>631</v>
      </c>
      <c r="D17" s="14" t="s">
        <v>632</v>
      </c>
      <c r="E17" s="15">
        <v>585</v>
      </c>
      <c r="F17" s="14" t="s">
        <v>633</v>
      </c>
      <c r="G17" s="14" t="s">
        <v>709</v>
      </c>
      <c r="H17" s="14" t="s">
        <v>635</v>
      </c>
      <c r="I17" s="14" t="s">
        <v>645</v>
      </c>
      <c r="J17" s="14" t="s">
        <v>636</v>
      </c>
      <c r="K17" s="14" t="s">
        <v>637</v>
      </c>
      <c r="L17" s="14" t="s">
        <v>638</v>
      </c>
      <c r="M17" s="14" t="s">
        <v>639</v>
      </c>
      <c r="N17" s="14" t="s">
        <v>710</v>
      </c>
      <c r="O17" s="14" t="s">
        <v>685</v>
      </c>
      <c r="P17" s="14">
        <v>1</v>
      </c>
    </row>
    <row r="18" spans="1:16" ht="105" customHeight="1">
      <c r="A18" s="14"/>
      <c r="B18" s="14" t="s">
        <v>610</v>
      </c>
      <c r="C18" s="14" t="s">
        <v>631</v>
      </c>
      <c r="D18" s="14" t="s">
        <v>642</v>
      </c>
      <c r="E18" s="15">
        <v>570</v>
      </c>
      <c r="F18" s="14" t="s">
        <v>711</v>
      </c>
      <c r="G18" s="14" t="s">
        <v>712</v>
      </c>
      <c r="H18" s="14" t="s">
        <v>713</v>
      </c>
      <c r="I18" s="14" t="s">
        <v>645</v>
      </c>
      <c r="J18" s="14" t="s">
        <v>636</v>
      </c>
      <c r="K18" s="14" t="s">
        <v>714</v>
      </c>
      <c r="L18" s="14" t="s">
        <v>715</v>
      </c>
      <c r="M18" s="14" t="s">
        <v>639</v>
      </c>
      <c r="N18" s="14" t="s">
        <v>716</v>
      </c>
      <c r="O18" s="14" t="s">
        <v>717</v>
      </c>
      <c r="P18" s="14">
        <v>37</v>
      </c>
    </row>
    <row r="19" spans="1:16" ht="105" customHeight="1">
      <c r="A19" s="14"/>
      <c r="B19" s="14" t="s">
        <v>554</v>
      </c>
      <c r="C19" s="14" t="s">
        <v>650</v>
      </c>
      <c r="D19" s="14" t="s">
        <v>651</v>
      </c>
      <c r="E19" s="15">
        <v>150</v>
      </c>
      <c r="F19" s="14" t="s">
        <v>633</v>
      </c>
      <c r="G19" s="14" t="s">
        <v>652</v>
      </c>
      <c r="H19" s="14" t="s">
        <v>661</v>
      </c>
      <c r="I19" s="14" t="s">
        <v>645</v>
      </c>
      <c r="J19" s="14" t="s">
        <v>636</v>
      </c>
      <c r="K19" s="14" t="s">
        <v>637</v>
      </c>
      <c r="L19" s="14" t="s">
        <v>651</v>
      </c>
      <c r="M19" s="14" t="s">
        <v>639</v>
      </c>
      <c r="N19" s="14" t="s">
        <v>653</v>
      </c>
      <c r="O19" s="14" t="s">
        <v>654</v>
      </c>
      <c r="P19" s="14">
        <v>15</v>
      </c>
    </row>
    <row r="20" spans="1:16" ht="105" customHeight="1">
      <c r="A20" s="14"/>
      <c r="B20" s="14" t="s">
        <v>448</v>
      </c>
      <c r="C20" s="14" t="s">
        <v>650</v>
      </c>
      <c r="D20" s="14" t="s">
        <v>718</v>
      </c>
      <c r="E20" s="15">
        <v>570</v>
      </c>
      <c r="F20" s="14" t="s">
        <v>719</v>
      </c>
      <c r="G20" s="14" t="s">
        <v>720</v>
      </c>
      <c r="H20" s="14">
        <v>21</v>
      </c>
      <c r="I20" s="14" t="s">
        <v>645</v>
      </c>
      <c r="J20" s="14" t="s">
        <v>636</v>
      </c>
      <c r="K20" s="14" t="s">
        <v>721</v>
      </c>
      <c r="L20" s="14" t="s">
        <v>722</v>
      </c>
      <c r="M20" s="14" t="s">
        <v>639</v>
      </c>
      <c r="N20" s="14" t="s">
        <v>723</v>
      </c>
      <c r="O20" s="14" t="s">
        <v>717</v>
      </c>
      <c r="P20" s="14">
        <v>36</v>
      </c>
    </row>
    <row r="21" spans="1:16" ht="105" customHeight="1">
      <c r="A21" s="14"/>
      <c r="B21" s="14" t="s">
        <v>495</v>
      </c>
      <c r="C21" s="14" t="s">
        <v>650</v>
      </c>
      <c r="D21" s="14" t="s">
        <v>718</v>
      </c>
      <c r="E21" s="15">
        <v>800</v>
      </c>
      <c r="F21" s="14" t="s">
        <v>664</v>
      </c>
      <c r="G21" s="14" t="s">
        <v>724</v>
      </c>
      <c r="H21" s="14">
        <v>75</v>
      </c>
      <c r="I21" s="14" t="s">
        <v>645</v>
      </c>
      <c r="J21" s="14" t="s">
        <v>636</v>
      </c>
      <c r="K21" s="14" t="s">
        <v>678</v>
      </c>
      <c r="L21" s="14" t="s">
        <v>725</v>
      </c>
      <c r="M21" s="14" t="s">
        <v>693</v>
      </c>
      <c r="N21" s="14" t="s">
        <v>726</v>
      </c>
      <c r="O21" s="14" t="s">
        <v>727</v>
      </c>
      <c r="P21" s="14">
        <v>36</v>
      </c>
    </row>
    <row r="22" spans="1:16" ht="105" customHeight="1">
      <c r="A22" s="14"/>
      <c r="B22" s="14" t="s">
        <v>498</v>
      </c>
      <c r="C22" s="14" t="s">
        <v>650</v>
      </c>
      <c r="D22" s="14" t="s">
        <v>718</v>
      </c>
      <c r="E22" s="15">
        <v>595</v>
      </c>
      <c r="F22" s="14" t="s">
        <v>664</v>
      </c>
      <c r="G22" s="14" t="s">
        <v>728</v>
      </c>
      <c r="H22" s="14">
        <v>62</v>
      </c>
      <c r="I22" s="14" t="s">
        <v>645</v>
      </c>
      <c r="J22" s="14" t="s">
        <v>636</v>
      </c>
      <c r="K22" s="14" t="s">
        <v>678</v>
      </c>
      <c r="L22" s="14" t="s">
        <v>729</v>
      </c>
      <c r="M22" s="14" t="s">
        <v>639</v>
      </c>
      <c r="N22" s="14" t="s">
        <v>730</v>
      </c>
      <c r="O22" s="14" t="s">
        <v>731</v>
      </c>
      <c r="P22" s="14">
        <v>36</v>
      </c>
    </row>
    <row r="23" spans="1:16" ht="105" customHeight="1">
      <c r="A23" s="14"/>
      <c r="B23" s="14" t="s">
        <v>512</v>
      </c>
      <c r="C23" s="14" t="s">
        <v>701</v>
      </c>
      <c r="D23" s="14" t="s">
        <v>702</v>
      </c>
      <c r="E23" s="15">
        <v>1450</v>
      </c>
      <c r="F23" s="14" t="s">
        <v>703</v>
      </c>
      <c r="G23" s="14" t="s">
        <v>704</v>
      </c>
      <c r="H23" s="14">
        <v>73</v>
      </c>
      <c r="I23" s="14" t="s">
        <v>645</v>
      </c>
      <c r="J23" s="14" t="s">
        <v>636</v>
      </c>
      <c r="K23" s="14" t="s">
        <v>705</v>
      </c>
      <c r="L23" s="14" t="s">
        <v>706</v>
      </c>
      <c r="M23" s="14" t="s">
        <v>693</v>
      </c>
      <c r="N23" s="14" t="s">
        <v>707</v>
      </c>
      <c r="O23" s="14" t="s">
        <v>708</v>
      </c>
      <c r="P23" s="14">
        <v>35</v>
      </c>
    </row>
    <row r="24" spans="1:16" ht="105" customHeight="1">
      <c r="A24" s="14"/>
      <c r="B24" s="14" t="s">
        <v>546</v>
      </c>
      <c r="C24" s="14" t="s">
        <v>631</v>
      </c>
      <c r="D24" s="14" t="s">
        <v>732</v>
      </c>
      <c r="E24" s="15">
        <v>670</v>
      </c>
      <c r="F24" s="14" t="s">
        <v>633</v>
      </c>
      <c r="G24" s="14" t="s">
        <v>733</v>
      </c>
      <c r="H24" s="14" t="s">
        <v>635</v>
      </c>
      <c r="I24" s="14" t="s">
        <v>416</v>
      </c>
      <c r="J24" s="14" t="s">
        <v>636</v>
      </c>
      <c r="K24" s="14" t="s">
        <v>637</v>
      </c>
      <c r="L24" s="14" t="s">
        <v>734</v>
      </c>
      <c r="M24" s="14" t="s">
        <v>735</v>
      </c>
      <c r="N24" s="14" t="s">
        <v>736</v>
      </c>
      <c r="O24" s="14" t="s">
        <v>685</v>
      </c>
      <c r="P24" s="14">
        <v>1</v>
      </c>
    </row>
    <row r="25" spans="1:16" ht="105" customHeight="1">
      <c r="A25" s="14"/>
      <c r="B25" s="14" t="s">
        <v>611</v>
      </c>
      <c r="C25" s="14" t="s">
        <v>631</v>
      </c>
      <c r="D25" s="14" t="s">
        <v>642</v>
      </c>
      <c r="E25" s="15">
        <v>570</v>
      </c>
      <c r="F25" s="14" t="s">
        <v>711</v>
      </c>
      <c r="G25" s="14" t="s">
        <v>737</v>
      </c>
      <c r="H25" s="14">
        <v>21</v>
      </c>
      <c r="I25" s="14" t="s">
        <v>645</v>
      </c>
      <c r="J25" s="14" t="s">
        <v>636</v>
      </c>
      <c r="K25" s="14" t="s">
        <v>714</v>
      </c>
      <c r="L25" s="14" t="s">
        <v>738</v>
      </c>
      <c r="M25" s="14" t="s">
        <v>639</v>
      </c>
      <c r="N25" s="14" t="s">
        <v>739</v>
      </c>
      <c r="O25" s="14" t="s">
        <v>717</v>
      </c>
      <c r="P25" s="14">
        <v>25</v>
      </c>
    </row>
    <row r="26" spans="1:16" ht="105" customHeight="1">
      <c r="A26" s="14"/>
      <c r="B26" s="14" t="s">
        <v>473</v>
      </c>
      <c r="C26" s="14" t="s">
        <v>631</v>
      </c>
      <c r="D26" s="14" t="s">
        <v>642</v>
      </c>
      <c r="E26" s="15">
        <v>570</v>
      </c>
      <c r="F26" s="14" t="s">
        <v>740</v>
      </c>
      <c r="G26" s="14" t="s">
        <v>741</v>
      </c>
      <c r="H26" s="14" t="s">
        <v>635</v>
      </c>
      <c r="I26" s="14" t="s">
        <v>645</v>
      </c>
      <c r="J26" s="14" t="s">
        <v>636</v>
      </c>
      <c r="K26" s="14" t="s">
        <v>742</v>
      </c>
      <c r="L26" s="14" t="s">
        <v>743</v>
      </c>
      <c r="M26" s="14" t="s">
        <v>639</v>
      </c>
      <c r="N26" s="14" t="s">
        <v>744</v>
      </c>
      <c r="O26" s="14" t="s">
        <v>745</v>
      </c>
      <c r="P26" s="14">
        <v>26</v>
      </c>
    </row>
    <row r="27" spans="1:16" ht="105" customHeight="1">
      <c r="A27" s="14"/>
      <c r="B27" s="14" t="s">
        <v>548</v>
      </c>
      <c r="C27" s="14" t="s">
        <v>650</v>
      </c>
      <c r="D27" s="14" t="s">
        <v>746</v>
      </c>
      <c r="E27" s="15">
        <v>1500</v>
      </c>
      <c r="F27" s="14" t="s">
        <v>633</v>
      </c>
      <c r="G27" s="14" t="s">
        <v>747</v>
      </c>
      <c r="H27" s="14" t="s">
        <v>635</v>
      </c>
      <c r="I27" s="14" t="s">
        <v>645</v>
      </c>
      <c r="J27" s="14" t="s">
        <v>636</v>
      </c>
      <c r="K27" s="14" t="s">
        <v>748</v>
      </c>
      <c r="L27" s="14" t="s">
        <v>749</v>
      </c>
      <c r="M27" s="14" t="s">
        <v>693</v>
      </c>
      <c r="N27" s="14" t="s">
        <v>750</v>
      </c>
      <c r="O27" s="14" t="s">
        <v>751</v>
      </c>
      <c r="P27" s="14">
        <v>12</v>
      </c>
    </row>
    <row r="28" spans="1:16" ht="105" customHeight="1">
      <c r="A28" s="14"/>
      <c r="B28" s="14" t="s">
        <v>547</v>
      </c>
      <c r="C28" s="14" t="s">
        <v>752</v>
      </c>
      <c r="D28" s="14" t="s">
        <v>753</v>
      </c>
      <c r="E28" s="15">
        <v>600</v>
      </c>
      <c r="F28" s="14" t="s">
        <v>633</v>
      </c>
      <c r="G28" s="14" t="s">
        <v>754</v>
      </c>
      <c r="H28" s="14">
        <v>10</v>
      </c>
      <c r="I28" s="14" t="s">
        <v>645</v>
      </c>
      <c r="J28" s="14" t="s">
        <v>636</v>
      </c>
      <c r="K28" s="14" t="s">
        <v>637</v>
      </c>
      <c r="L28" s="14" t="s">
        <v>753</v>
      </c>
      <c r="M28" s="14" t="s">
        <v>639</v>
      </c>
      <c r="N28" s="14" t="s">
        <v>755</v>
      </c>
      <c r="O28" s="14" t="s">
        <v>756</v>
      </c>
      <c r="P28" s="14">
        <v>8</v>
      </c>
    </row>
    <row r="29" spans="1:16" ht="105" customHeight="1">
      <c r="A29" s="14"/>
      <c r="B29" s="14" t="s">
        <v>602</v>
      </c>
      <c r="C29" s="14" t="s">
        <v>752</v>
      </c>
      <c r="D29" s="14" t="s">
        <v>757</v>
      </c>
      <c r="E29" s="15">
        <v>860</v>
      </c>
      <c r="F29" s="14" t="s">
        <v>643</v>
      </c>
      <c r="G29" s="14" t="s">
        <v>758</v>
      </c>
      <c r="H29" s="14" t="s">
        <v>635</v>
      </c>
      <c r="I29" s="14" t="s">
        <v>759</v>
      </c>
      <c r="J29" s="14" t="s">
        <v>636</v>
      </c>
      <c r="K29" s="14" t="s">
        <v>646</v>
      </c>
      <c r="L29" s="14" t="s">
        <v>760</v>
      </c>
      <c r="M29" s="14" t="s">
        <v>639</v>
      </c>
      <c r="N29" s="14" t="s">
        <v>761</v>
      </c>
      <c r="O29" s="14" t="s">
        <v>685</v>
      </c>
      <c r="P29" s="14">
        <v>8</v>
      </c>
    </row>
    <row r="30" spans="1:16" ht="105" customHeight="1">
      <c r="A30" s="14"/>
      <c r="B30" s="14" t="s">
        <v>552</v>
      </c>
      <c r="C30" s="14" t="s">
        <v>631</v>
      </c>
      <c r="D30" s="14" t="s">
        <v>632</v>
      </c>
      <c r="E30" s="15">
        <v>585</v>
      </c>
      <c r="F30" s="14" t="s">
        <v>633</v>
      </c>
      <c r="G30" s="14" t="s">
        <v>709</v>
      </c>
      <c r="H30" s="14" t="s">
        <v>661</v>
      </c>
      <c r="I30" s="14" t="s">
        <v>645</v>
      </c>
      <c r="J30" s="14" t="s">
        <v>636</v>
      </c>
      <c r="K30" s="14" t="s">
        <v>637</v>
      </c>
      <c r="L30" s="14" t="s">
        <v>638</v>
      </c>
      <c r="M30" s="14" t="s">
        <v>639</v>
      </c>
      <c r="N30" s="14" t="s">
        <v>710</v>
      </c>
      <c r="O30" s="14" t="s">
        <v>685</v>
      </c>
      <c r="P30" s="14">
        <v>1</v>
      </c>
    </row>
    <row r="31" spans="1:16" ht="105" customHeight="1">
      <c r="A31" s="14"/>
      <c r="B31" s="14" t="s">
        <v>433</v>
      </c>
      <c r="C31" s="14" t="s">
        <v>686</v>
      </c>
      <c r="D31" s="14" t="s">
        <v>687</v>
      </c>
      <c r="E31" s="15">
        <v>480</v>
      </c>
      <c r="F31" s="14" t="s">
        <v>688</v>
      </c>
      <c r="G31" s="14" t="s">
        <v>689</v>
      </c>
      <c r="H31" s="14" t="s">
        <v>697</v>
      </c>
      <c r="I31" s="14" t="s">
        <v>645</v>
      </c>
      <c r="J31" s="14" t="s">
        <v>636</v>
      </c>
      <c r="K31" s="14" t="s">
        <v>691</v>
      </c>
      <c r="L31" s="14" t="s">
        <v>692</v>
      </c>
      <c r="M31" s="14" t="s">
        <v>693</v>
      </c>
      <c r="N31" s="14" t="s">
        <v>694</v>
      </c>
      <c r="O31" s="14" t="s">
        <v>762</v>
      </c>
      <c r="P31" s="14">
        <v>5</v>
      </c>
    </row>
    <row r="32" spans="1:16" ht="105" customHeight="1">
      <c r="A32" s="14"/>
      <c r="B32" s="14" t="s">
        <v>436</v>
      </c>
      <c r="C32" s="14" t="s">
        <v>763</v>
      </c>
      <c r="D32" s="14" t="s">
        <v>764</v>
      </c>
      <c r="E32" s="15">
        <v>690</v>
      </c>
      <c r="F32" s="14" t="s">
        <v>719</v>
      </c>
      <c r="G32" s="14" t="s">
        <v>765</v>
      </c>
      <c r="H32" s="14">
        <v>21</v>
      </c>
      <c r="I32" s="14" t="s">
        <v>645</v>
      </c>
      <c r="J32" s="14" t="s">
        <v>636</v>
      </c>
      <c r="K32" s="14" t="s">
        <v>721</v>
      </c>
      <c r="L32" s="14" t="s">
        <v>766</v>
      </c>
      <c r="M32" s="14" t="s">
        <v>639</v>
      </c>
      <c r="N32" s="14" t="s">
        <v>767</v>
      </c>
      <c r="O32" s="14" t="s">
        <v>768</v>
      </c>
      <c r="P32" s="14">
        <v>10</v>
      </c>
    </row>
    <row r="33" spans="1:16" ht="105" customHeight="1">
      <c r="A33" s="14"/>
      <c r="B33" s="14" t="s">
        <v>612</v>
      </c>
      <c r="C33" s="14" t="s">
        <v>631</v>
      </c>
      <c r="D33" s="14" t="s">
        <v>632</v>
      </c>
      <c r="E33" s="15">
        <v>1095</v>
      </c>
      <c r="F33" s="14" t="s">
        <v>769</v>
      </c>
      <c r="G33" s="14" t="s">
        <v>770</v>
      </c>
      <c r="H33" s="14" t="s">
        <v>635</v>
      </c>
      <c r="I33" s="14" t="s">
        <v>416</v>
      </c>
      <c r="J33" s="14" t="s">
        <v>636</v>
      </c>
      <c r="K33" s="14" t="s">
        <v>714</v>
      </c>
      <c r="L33" s="14" t="s">
        <v>771</v>
      </c>
      <c r="M33" s="14" t="s">
        <v>639</v>
      </c>
      <c r="N33" s="14" t="s">
        <v>772</v>
      </c>
      <c r="O33" s="14" t="s">
        <v>641</v>
      </c>
      <c r="P33" s="14">
        <v>4</v>
      </c>
    </row>
    <row r="34" spans="1:16" ht="105" customHeight="1">
      <c r="A34" s="14"/>
      <c r="B34" s="14" t="s">
        <v>603</v>
      </c>
      <c r="C34" s="14" t="s">
        <v>752</v>
      </c>
      <c r="D34" s="14" t="s">
        <v>757</v>
      </c>
      <c r="E34" s="15">
        <v>820</v>
      </c>
      <c r="F34" s="14" t="s">
        <v>643</v>
      </c>
      <c r="G34" s="14" t="s">
        <v>773</v>
      </c>
      <c r="H34" s="14">
        <v>75</v>
      </c>
      <c r="I34" s="14" t="s">
        <v>645</v>
      </c>
      <c r="J34" s="14" t="s">
        <v>636</v>
      </c>
      <c r="K34" s="14" t="s">
        <v>646</v>
      </c>
      <c r="L34" s="14" t="s">
        <v>774</v>
      </c>
      <c r="M34" s="14" t="s">
        <v>639</v>
      </c>
      <c r="N34" s="14" t="s">
        <v>775</v>
      </c>
      <c r="O34" s="14" t="s">
        <v>649</v>
      </c>
      <c r="P34" s="14">
        <v>3</v>
      </c>
    </row>
    <row r="35" spans="1:16" ht="105" customHeight="1">
      <c r="A35" s="14"/>
      <c r="B35" s="14" t="s">
        <v>479</v>
      </c>
      <c r="C35" s="14" t="s">
        <v>752</v>
      </c>
      <c r="D35" s="14" t="s">
        <v>776</v>
      </c>
      <c r="E35" s="15">
        <v>1350</v>
      </c>
      <c r="F35" s="14" t="s">
        <v>777</v>
      </c>
      <c r="G35" s="14" t="s">
        <v>778</v>
      </c>
      <c r="H35" s="14">
        <v>13</v>
      </c>
      <c r="I35" s="14" t="s">
        <v>645</v>
      </c>
      <c r="J35" s="14" t="s">
        <v>636</v>
      </c>
      <c r="K35" s="14" t="s">
        <v>779</v>
      </c>
      <c r="L35" s="14" t="s">
        <v>780</v>
      </c>
      <c r="M35" s="14" t="s">
        <v>693</v>
      </c>
      <c r="N35" s="14" t="s">
        <v>781</v>
      </c>
      <c r="O35" s="14" t="s">
        <v>782</v>
      </c>
      <c r="P35" s="14">
        <v>7</v>
      </c>
    </row>
    <row r="36" spans="1:16" ht="105" customHeight="1">
      <c r="A36" s="14"/>
      <c r="B36" s="14" t="s">
        <v>608</v>
      </c>
      <c r="C36" s="14" t="s">
        <v>752</v>
      </c>
      <c r="D36" s="14" t="s">
        <v>783</v>
      </c>
      <c r="E36" s="15">
        <v>1600</v>
      </c>
      <c r="F36" s="14" t="s">
        <v>711</v>
      </c>
      <c r="G36" s="14" t="s">
        <v>784</v>
      </c>
      <c r="H36" s="14">
        <v>21</v>
      </c>
      <c r="I36" s="14" t="s">
        <v>645</v>
      </c>
      <c r="J36" s="14" t="s">
        <v>636</v>
      </c>
      <c r="K36" s="14" t="s">
        <v>714</v>
      </c>
      <c r="L36" s="14" t="s">
        <v>785</v>
      </c>
      <c r="M36" s="14" t="s">
        <v>639</v>
      </c>
      <c r="N36" s="14" t="s">
        <v>786</v>
      </c>
      <c r="O36" s="14" t="s">
        <v>787</v>
      </c>
      <c r="P36" s="14">
        <v>1</v>
      </c>
    </row>
    <row r="37" spans="1:16" ht="105" customHeight="1">
      <c r="A37" s="14"/>
      <c r="B37" s="14" t="s">
        <v>446</v>
      </c>
      <c r="C37" s="14" t="s">
        <v>650</v>
      </c>
      <c r="D37" s="14" t="s">
        <v>642</v>
      </c>
      <c r="E37" s="15">
        <v>600</v>
      </c>
      <c r="F37" s="14" t="s">
        <v>719</v>
      </c>
      <c r="G37" s="14" t="s">
        <v>788</v>
      </c>
      <c r="H37" s="14">
        <v>21</v>
      </c>
      <c r="I37" s="14" t="s">
        <v>645</v>
      </c>
      <c r="J37" s="14" t="s">
        <v>636</v>
      </c>
      <c r="K37" s="14" t="s">
        <v>721</v>
      </c>
      <c r="L37" s="14" t="s">
        <v>789</v>
      </c>
      <c r="M37" s="14" t="s">
        <v>639</v>
      </c>
      <c r="N37" s="14" t="s">
        <v>790</v>
      </c>
      <c r="O37" s="14" t="s">
        <v>791</v>
      </c>
      <c r="P37" s="14">
        <v>15</v>
      </c>
    </row>
    <row r="38" spans="1:16" ht="105" customHeight="1">
      <c r="A38" s="14"/>
      <c r="B38" s="14" t="s">
        <v>489</v>
      </c>
      <c r="C38" s="14" t="s">
        <v>752</v>
      </c>
      <c r="D38" s="14" t="s">
        <v>792</v>
      </c>
      <c r="E38" s="15">
        <v>540</v>
      </c>
      <c r="F38" s="14" t="s">
        <v>664</v>
      </c>
      <c r="G38" s="14" t="s">
        <v>793</v>
      </c>
      <c r="H38" s="14" t="s">
        <v>794</v>
      </c>
      <c r="I38" s="14" t="s">
        <v>645</v>
      </c>
      <c r="J38" s="14" t="s">
        <v>636</v>
      </c>
      <c r="K38" s="14" t="s">
        <v>678</v>
      </c>
      <c r="L38" s="14" t="s">
        <v>795</v>
      </c>
      <c r="M38" s="14" t="s">
        <v>639</v>
      </c>
      <c r="N38" s="14" t="s">
        <v>796</v>
      </c>
      <c r="O38" s="14" t="s">
        <v>797</v>
      </c>
      <c r="P38" s="14">
        <v>5</v>
      </c>
    </row>
    <row r="39" spans="1:16" ht="105" customHeight="1">
      <c r="A39" s="14"/>
      <c r="B39" s="14" t="s">
        <v>445</v>
      </c>
      <c r="C39" s="14" t="s">
        <v>650</v>
      </c>
      <c r="D39" s="14" t="s">
        <v>632</v>
      </c>
      <c r="E39" s="15">
        <v>595</v>
      </c>
      <c r="F39" s="14" t="s">
        <v>719</v>
      </c>
      <c r="G39" s="14" t="s">
        <v>798</v>
      </c>
      <c r="H39" s="14" t="s">
        <v>799</v>
      </c>
      <c r="I39" s="14" t="s">
        <v>645</v>
      </c>
      <c r="J39" s="14" t="s">
        <v>636</v>
      </c>
      <c r="K39" s="14" t="s">
        <v>721</v>
      </c>
      <c r="L39" s="14" t="s">
        <v>800</v>
      </c>
      <c r="M39" s="14" t="s">
        <v>639</v>
      </c>
      <c r="N39" s="14" t="s">
        <v>801</v>
      </c>
      <c r="O39" s="14" t="s">
        <v>731</v>
      </c>
      <c r="P39" s="14">
        <v>1</v>
      </c>
    </row>
    <row r="40" spans="1:16" ht="105" customHeight="1">
      <c r="A40" s="14"/>
      <c r="B40" s="14" t="s">
        <v>456</v>
      </c>
      <c r="C40" s="14" t="s">
        <v>650</v>
      </c>
      <c r="D40" s="14" t="s">
        <v>802</v>
      </c>
      <c r="E40" s="15">
        <v>660</v>
      </c>
      <c r="F40" s="14" t="s">
        <v>719</v>
      </c>
      <c r="G40" s="14" t="s">
        <v>803</v>
      </c>
      <c r="H40" s="14" t="s">
        <v>799</v>
      </c>
      <c r="I40" s="14" t="s">
        <v>645</v>
      </c>
      <c r="J40" s="14" t="s">
        <v>636</v>
      </c>
      <c r="K40" s="14" t="s">
        <v>721</v>
      </c>
      <c r="L40" s="14" t="s">
        <v>804</v>
      </c>
      <c r="M40" s="14" t="s">
        <v>693</v>
      </c>
      <c r="N40" s="14" t="s">
        <v>805</v>
      </c>
      <c r="O40" s="14" t="s">
        <v>806</v>
      </c>
      <c r="P40" s="14">
        <v>1</v>
      </c>
    </row>
    <row r="41" spans="1:16" ht="105" customHeight="1">
      <c r="A41" s="14"/>
      <c r="B41" s="14" t="s">
        <v>488</v>
      </c>
      <c r="C41" s="14" t="s">
        <v>752</v>
      </c>
      <c r="D41" s="14" t="s">
        <v>753</v>
      </c>
      <c r="E41" s="15">
        <v>660</v>
      </c>
      <c r="F41" s="14" t="s">
        <v>664</v>
      </c>
      <c r="G41" s="14" t="s">
        <v>807</v>
      </c>
      <c r="H41" s="14">
        <v>10</v>
      </c>
      <c r="I41" s="14" t="s">
        <v>645</v>
      </c>
      <c r="J41" s="14" t="s">
        <v>636</v>
      </c>
      <c r="K41" s="14" t="s">
        <v>678</v>
      </c>
      <c r="L41" s="14" t="s">
        <v>808</v>
      </c>
      <c r="M41" s="14" t="s">
        <v>693</v>
      </c>
      <c r="N41" s="14" t="s">
        <v>809</v>
      </c>
      <c r="O41" s="14" t="s">
        <v>810</v>
      </c>
      <c r="P41" s="14">
        <v>16</v>
      </c>
    </row>
    <row r="42" spans="1:16" ht="105" customHeight="1">
      <c r="A42" s="14"/>
      <c r="B42" s="14" t="s">
        <v>531</v>
      </c>
      <c r="C42" s="14" t="s">
        <v>752</v>
      </c>
      <c r="D42" s="14" t="s">
        <v>792</v>
      </c>
      <c r="E42" s="15">
        <v>835</v>
      </c>
      <c r="F42" s="14" t="s">
        <v>811</v>
      </c>
      <c r="G42" s="14" t="s">
        <v>812</v>
      </c>
      <c r="H42" s="14">
        <v>21</v>
      </c>
      <c r="I42" s="14" t="s">
        <v>645</v>
      </c>
      <c r="J42" s="14" t="s">
        <v>636</v>
      </c>
      <c r="K42" s="14" t="s">
        <v>813</v>
      </c>
      <c r="L42" s="14" t="s">
        <v>814</v>
      </c>
      <c r="M42" s="14" t="s">
        <v>639</v>
      </c>
      <c r="N42" s="14" t="s">
        <v>815</v>
      </c>
      <c r="O42" s="14" t="s">
        <v>816</v>
      </c>
      <c r="P42" s="14">
        <v>1</v>
      </c>
    </row>
    <row r="43" spans="1:16" ht="105" customHeight="1">
      <c r="A43" s="14"/>
      <c r="B43" s="14" t="s">
        <v>609</v>
      </c>
      <c r="C43" s="14" t="s">
        <v>650</v>
      </c>
      <c r="D43" s="14" t="s">
        <v>718</v>
      </c>
      <c r="E43" s="15">
        <v>540</v>
      </c>
      <c r="F43" s="14" t="s">
        <v>711</v>
      </c>
      <c r="G43" s="14" t="s">
        <v>817</v>
      </c>
      <c r="H43" s="14">
        <v>21</v>
      </c>
      <c r="I43" s="14" t="s">
        <v>645</v>
      </c>
      <c r="J43" s="14" t="s">
        <v>636</v>
      </c>
      <c r="K43" s="14" t="s">
        <v>714</v>
      </c>
      <c r="L43" s="14" t="s">
        <v>818</v>
      </c>
      <c r="M43" s="14" t="s">
        <v>639</v>
      </c>
      <c r="N43" s="14" t="s">
        <v>819</v>
      </c>
      <c r="O43" s="14" t="s">
        <v>717</v>
      </c>
      <c r="P43" s="14">
        <v>1</v>
      </c>
    </row>
    <row r="44" spans="1:16" ht="105" customHeight="1">
      <c r="A44" s="14"/>
      <c r="B44" s="14" t="s">
        <v>451</v>
      </c>
      <c r="C44" s="14" t="s">
        <v>650</v>
      </c>
      <c r="D44" s="14" t="s">
        <v>718</v>
      </c>
      <c r="E44" s="15">
        <v>635</v>
      </c>
      <c r="F44" s="14" t="s">
        <v>719</v>
      </c>
      <c r="G44" s="14" t="s">
        <v>820</v>
      </c>
      <c r="H44" s="14" t="s">
        <v>661</v>
      </c>
      <c r="I44" s="14" t="s">
        <v>645</v>
      </c>
      <c r="J44" s="14" t="s">
        <v>636</v>
      </c>
      <c r="K44" s="14" t="s">
        <v>721</v>
      </c>
      <c r="L44" s="14" t="s">
        <v>821</v>
      </c>
      <c r="M44" s="14" t="s">
        <v>639</v>
      </c>
      <c r="N44" s="14" t="s">
        <v>822</v>
      </c>
      <c r="O44" s="14" t="s">
        <v>797</v>
      </c>
      <c r="P44" s="14">
        <v>1</v>
      </c>
    </row>
    <row r="45" spans="1:16" ht="105" customHeight="1">
      <c r="A45" s="14"/>
      <c r="B45" s="14" t="s">
        <v>500</v>
      </c>
      <c r="C45" s="14" t="s">
        <v>631</v>
      </c>
      <c r="D45" s="14" t="s">
        <v>642</v>
      </c>
      <c r="E45" s="15">
        <v>570</v>
      </c>
      <c r="F45" s="14" t="s">
        <v>664</v>
      </c>
      <c r="G45" s="14" t="s">
        <v>644</v>
      </c>
      <c r="H45" s="14">
        <v>75</v>
      </c>
      <c r="I45" s="14" t="s">
        <v>645</v>
      </c>
      <c r="J45" s="14" t="s">
        <v>636</v>
      </c>
      <c r="K45" s="14" t="s">
        <v>678</v>
      </c>
      <c r="L45" s="14" t="s">
        <v>647</v>
      </c>
      <c r="M45" s="14" t="s">
        <v>639</v>
      </c>
      <c r="N45" s="14" t="s">
        <v>648</v>
      </c>
      <c r="O45" s="14" t="s">
        <v>823</v>
      </c>
      <c r="P45" s="14">
        <v>2</v>
      </c>
    </row>
    <row r="46" spans="1:16" ht="105" customHeight="1">
      <c r="A46" s="14"/>
      <c r="B46" s="14" t="s">
        <v>441</v>
      </c>
      <c r="C46" s="14" t="s">
        <v>752</v>
      </c>
      <c r="D46" s="14" t="s">
        <v>753</v>
      </c>
      <c r="E46" s="15">
        <v>1050</v>
      </c>
      <c r="F46" s="14" t="s">
        <v>719</v>
      </c>
      <c r="G46" s="14" t="s">
        <v>824</v>
      </c>
      <c r="H46" s="14" t="s">
        <v>661</v>
      </c>
      <c r="I46" s="14" t="s">
        <v>645</v>
      </c>
      <c r="J46" s="14" t="s">
        <v>636</v>
      </c>
      <c r="K46" s="14" t="s">
        <v>721</v>
      </c>
      <c r="L46" s="14" t="s">
        <v>825</v>
      </c>
      <c r="M46" s="14" t="s">
        <v>693</v>
      </c>
      <c r="N46" s="14" t="s">
        <v>826</v>
      </c>
      <c r="O46" s="14" t="s">
        <v>827</v>
      </c>
      <c r="P46" s="14">
        <v>4</v>
      </c>
    </row>
    <row r="47" spans="1:16" ht="105" customHeight="1">
      <c r="A47" s="14"/>
      <c r="B47" s="14" t="s">
        <v>449</v>
      </c>
      <c r="C47" s="14" t="s">
        <v>650</v>
      </c>
      <c r="D47" s="14" t="s">
        <v>828</v>
      </c>
      <c r="E47" s="15">
        <v>535</v>
      </c>
      <c r="F47" s="14" t="s">
        <v>719</v>
      </c>
      <c r="G47" s="14" t="s">
        <v>829</v>
      </c>
      <c r="H47" s="14" t="s">
        <v>799</v>
      </c>
      <c r="I47" s="14" t="s">
        <v>645</v>
      </c>
      <c r="J47" s="14" t="s">
        <v>636</v>
      </c>
      <c r="K47" s="14" t="s">
        <v>721</v>
      </c>
      <c r="L47" s="14" t="s">
        <v>830</v>
      </c>
      <c r="M47" s="14" t="s">
        <v>639</v>
      </c>
      <c r="N47" s="14" t="s">
        <v>831</v>
      </c>
      <c r="O47" s="14" t="s">
        <v>717</v>
      </c>
      <c r="P47" s="14">
        <v>9</v>
      </c>
    </row>
    <row r="48" spans="1:16" ht="105" customHeight="1">
      <c r="A48" s="14"/>
      <c r="B48" s="14" t="s">
        <v>457</v>
      </c>
      <c r="C48" s="14" t="s">
        <v>631</v>
      </c>
      <c r="D48" s="14" t="s">
        <v>832</v>
      </c>
      <c r="E48" s="15">
        <v>780</v>
      </c>
      <c r="F48" s="14" t="s">
        <v>719</v>
      </c>
      <c r="G48" s="14" t="s">
        <v>833</v>
      </c>
      <c r="H48" s="14">
        <v>21</v>
      </c>
      <c r="I48" s="14" t="s">
        <v>645</v>
      </c>
      <c r="J48" s="14" t="s">
        <v>636</v>
      </c>
      <c r="K48" s="14" t="s">
        <v>721</v>
      </c>
      <c r="L48" s="14" t="s">
        <v>834</v>
      </c>
      <c r="M48" s="14" t="s">
        <v>639</v>
      </c>
      <c r="N48" s="14" t="s">
        <v>835</v>
      </c>
      <c r="O48" s="14" t="s">
        <v>649</v>
      </c>
      <c r="P48" s="14">
        <v>3</v>
      </c>
    </row>
    <row r="49" spans="1:16" ht="105" customHeight="1">
      <c r="A49" s="14"/>
      <c r="B49" s="14" t="s">
        <v>475</v>
      </c>
      <c r="C49" s="14" t="s">
        <v>631</v>
      </c>
      <c r="D49" s="14" t="s">
        <v>632</v>
      </c>
      <c r="E49" s="15">
        <v>585</v>
      </c>
      <c r="F49" s="14" t="s">
        <v>740</v>
      </c>
      <c r="G49" s="14" t="s">
        <v>836</v>
      </c>
      <c r="H49" s="14" t="s">
        <v>661</v>
      </c>
      <c r="I49" s="14" t="s">
        <v>645</v>
      </c>
      <c r="J49" s="14" t="s">
        <v>636</v>
      </c>
      <c r="K49" s="14" t="s">
        <v>742</v>
      </c>
      <c r="L49" s="14" t="s">
        <v>837</v>
      </c>
      <c r="M49" s="14" t="s">
        <v>639</v>
      </c>
      <c r="N49" s="14" t="s">
        <v>838</v>
      </c>
      <c r="O49" s="14" t="s">
        <v>685</v>
      </c>
      <c r="P49" s="14">
        <v>2</v>
      </c>
    </row>
    <row r="50" spans="1:16" ht="105" customHeight="1">
      <c r="A50" s="14"/>
      <c r="B50" s="14" t="s">
        <v>490</v>
      </c>
      <c r="C50" s="14" t="s">
        <v>650</v>
      </c>
      <c r="D50" s="14" t="s">
        <v>839</v>
      </c>
      <c r="E50" s="15">
        <v>1200</v>
      </c>
      <c r="F50" s="14" t="s">
        <v>664</v>
      </c>
      <c r="G50" s="14" t="s">
        <v>840</v>
      </c>
      <c r="H50" s="14">
        <v>17</v>
      </c>
      <c r="I50" s="14" t="s">
        <v>645</v>
      </c>
      <c r="J50" s="14" t="s">
        <v>636</v>
      </c>
      <c r="K50" s="14" t="s">
        <v>678</v>
      </c>
      <c r="L50" s="14" t="s">
        <v>841</v>
      </c>
      <c r="M50" s="14" t="s">
        <v>693</v>
      </c>
      <c r="N50" s="14" t="s">
        <v>842</v>
      </c>
      <c r="O50" s="14" t="s">
        <v>843</v>
      </c>
      <c r="P50" s="14">
        <v>1</v>
      </c>
    </row>
    <row r="51" spans="1:16" ht="105" customHeight="1">
      <c r="A51" s="14"/>
      <c r="B51" s="14" t="s">
        <v>491</v>
      </c>
      <c r="C51" s="14" t="s">
        <v>650</v>
      </c>
      <c r="D51" s="14" t="s">
        <v>844</v>
      </c>
      <c r="E51" s="15">
        <v>1500</v>
      </c>
      <c r="F51" s="14" t="s">
        <v>664</v>
      </c>
      <c r="G51" s="14" t="s">
        <v>845</v>
      </c>
      <c r="H51" s="14" t="s">
        <v>794</v>
      </c>
      <c r="I51" s="14" t="s">
        <v>645</v>
      </c>
      <c r="J51" s="14" t="s">
        <v>636</v>
      </c>
      <c r="K51" s="14" t="s">
        <v>678</v>
      </c>
      <c r="L51" s="14" t="s">
        <v>846</v>
      </c>
      <c r="M51" s="14" t="s">
        <v>639</v>
      </c>
      <c r="N51" s="14" t="s">
        <v>847</v>
      </c>
      <c r="O51" s="14" t="s">
        <v>848</v>
      </c>
      <c r="P51" s="14">
        <v>2</v>
      </c>
    </row>
    <row r="52" spans="1:16" ht="105" customHeight="1">
      <c r="A52" s="14"/>
      <c r="B52" s="14" t="s">
        <v>567</v>
      </c>
      <c r="C52" s="14" t="s">
        <v>631</v>
      </c>
      <c r="D52" s="14" t="s">
        <v>632</v>
      </c>
      <c r="E52" s="15">
        <v>585</v>
      </c>
      <c r="F52" s="14" t="s">
        <v>849</v>
      </c>
      <c r="G52" s="14" t="s">
        <v>850</v>
      </c>
      <c r="H52" s="14" t="s">
        <v>661</v>
      </c>
      <c r="I52" s="14" t="s">
        <v>645</v>
      </c>
      <c r="J52" s="14" t="s">
        <v>636</v>
      </c>
      <c r="K52" s="14" t="s">
        <v>851</v>
      </c>
      <c r="L52" s="14" t="s">
        <v>852</v>
      </c>
      <c r="M52" s="14" t="s">
        <v>639</v>
      </c>
      <c r="N52" s="14" t="s">
        <v>853</v>
      </c>
      <c r="O52" s="14" t="s">
        <v>685</v>
      </c>
      <c r="P52" s="14">
        <v>1</v>
      </c>
    </row>
    <row r="53" spans="1:16" ht="105" customHeight="1">
      <c r="A53" s="14"/>
      <c r="B53" s="14" t="s">
        <v>435</v>
      </c>
      <c r="C53" s="14" t="s">
        <v>671</v>
      </c>
      <c r="D53" s="14" t="s">
        <v>672</v>
      </c>
      <c r="E53" s="15">
        <v>1875</v>
      </c>
      <c r="F53" s="14" t="s">
        <v>719</v>
      </c>
      <c r="G53" s="14" t="s">
        <v>854</v>
      </c>
      <c r="H53" s="14">
        <v>21</v>
      </c>
      <c r="I53" s="14" t="s">
        <v>416</v>
      </c>
      <c r="J53" s="14" t="s">
        <v>636</v>
      </c>
      <c r="K53" s="14" t="s">
        <v>721</v>
      </c>
      <c r="L53" s="14" t="s">
        <v>855</v>
      </c>
      <c r="M53" s="14" t="s">
        <v>693</v>
      </c>
      <c r="N53" s="14" t="s">
        <v>856</v>
      </c>
      <c r="O53" s="14" t="s">
        <v>857</v>
      </c>
      <c r="P53" s="14">
        <v>9</v>
      </c>
    </row>
    <row r="54" spans="1:16" ht="105" customHeight="1">
      <c r="A54" s="14"/>
      <c r="B54" s="14" t="s">
        <v>499</v>
      </c>
      <c r="C54" s="14" t="s">
        <v>650</v>
      </c>
      <c r="D54" s="14" t="s">
        <v>718</v>
      </c>
      <c r="E54" s="15">
        <v>570</v>
      </c>
      <c r="F54" s="14" t="s">
        <v>664</v>
      </c>
      <c r="G54" s="14" t="s">
        <v>858</v>
      </c>
      <c r="H54" s="14" t="s">
        <v>794</v>
      </c>
      <c r="I54" s="14" t="s">
        <v>645</v>
      </c>
      <c r="J54" s="14" t="s">
        <v>636</v>
      </c>
      <c r="K54" s="14" t="s">
        <v>678</v>
      </c>
      <c r="L54" s="14" t="s">
        <v>859</v>
      </c>
      <c r="M54" s="14" t="s">
        <v>693</v>
      </c>
      <c r="N54" s="14" t="s">
        <v>860</v>
      </c>
      <c r="O54" s="14" t="s">
        <v>806</v>
      </c>
      <c r="P54" s="14">
        <v>6</v>
      </c>
    </row>
    <row r="55" spans="1:16" ht="105" customHeight="1">
      <c r="A55" s="14"/>
      <c r="B55" s="14" t="s">
        <v>450</v>
      </c>
      <c r="C55" s="14" t="s">
        <v>650</v>
      </c>
      <c r="D55" s="14" t="s">
        <v>828</v>
      </c>
      <c r="E55" s="15">
        <v>535</v>
      </c>
      <c r="F55" s="14" t="s">
        <v>719</v>
      </c>
      <c r="G55" s="14" t="s">
        <v>829</v>
      </c>
      <c r="H55" s="14">
        <v>21</v>
      </c>
      <c r="I55" s="14" t="s">
        <v>645</v>
      </c>
      <c r="J55" s="14" t="s">
        <v>636</v>
      </c>
      <c r="K55" s="14" t="s">
        <v>721</v>
      </c>
      <c r="L55" s="14" t="s">
        <v>830</v>
      </c>
      <c r="M55" s="14" t="s">
        <v>639</v>
      </c>
      <c r="N55" s="14" t="s">
        <v>861</v>
      </c>
      <c r="O55" s="14" t="s">
        <v>717</v>
      </c>
      <c r="P55" s="14">
        <v>8</v>
      </c>
    </row>
    <row r="56" spans="1:16" ht="105" customHeight="1">
      <c r="A56" s="14"/>
      <c r="B56" s="14" t="s">
        <v>519</v>
      </c>
      <c r="C56" s="14" t="s">
        <v>631</v>
      </c>
      <c r="D56" s="14" t="s">
        <v>632</v>
      </c>
      <c r="E56" s="15">
        <v>720</v>
      </c>
      <c r="F56" s="14" t="s">
        <v>655</v>
      </c>
      <c r="G56" s="14" t="s">
        <v>862</v>
      </c>
      <c r="H56" s="14" t="s">
        <v>635</v>
      </c>
      <c r="I56" s="14" t="s">
        <v>645</v>
      </c>
      <c r="J56" s="14" t="s">
        <v>636</v>
      </c>
      <c r="K56" s="14" t="s">
        <v>657</v>
      </c>
      <c r="L56" s="14" t="s">
        <v>863</v>
      </c>
      <c r="M56" s="14" t="s">
        <v>693</v>
      </c>
      <c r="N56" s="14" t="s">
        <v>864</v>
      </c>
      <c r="O56" s="14" t="s">
        <v>865</v>
      </c>
      <c r="P56" s="14">
        <v>2</v>
      </c>
    </row>
    <row r="57" spans="1:16" ht="105" customHeight="1">
      <c r="A57" s="14"/>
      <c r="B57" s="14" t="s">
        <v>542</v>
      </c>
      <c r="C57" s="14" t="s">
        <v>763</v>
      </c>
      <c r="D57" s="14" t="s">
        <v>866</v>
      </c>
      <c r="E57" s="15">
        <v>720</v>
      </c>
      <c r="F57" s="14" t="s">
        <v>633</v>
      </c>
      <c r="G57" s="14" t="s">
        <v>867</v>
      </c>
      <c r="H57" s="14" t="s">
        <v>868</v>
      </c>
      <c r="I57" s="14" t="s">
        <v>416</v>
      </c>
      <c r="J57" s="14" t="s">
        <v>636</v>
      </c>
      <c r="K57" s="14" t="s">
        <v>637</v>
      </c>
      <c r="L57" s="14" t="s">
        <v>866</v>
      </c>
      <c r="M57" s="14" t="s">
        <v>639</v>
      </c>
      <c r="N57" s="14" t="s">
        <v>869</v>
      </c>
      <c r="O57" s="14" t="s">
        <v>823</v>
      </c>
      <c r="P57" s="14">
        <v>1</v>
      </c>
    </row>
    <row r="58" spans="1:16" ht="105" customHeight="1">
      <c r="A58" s="14"/>
      <c r="B58" s="14" t="s">
        <v>497</v>
      </c>
      <c r="C58" s="14" t="s">
        <v>650</v>
      </c>
      <c r="D58" s="14" t="s">
        <v>870</v>
      </c>
      <c r="E58" s="15">
        <v>570</v>
      </c>
      <c r="F58" s="14" t="s">
        <v>664</v>
      </c>
      <c r="G58" s="14" t="s">
        <v>871</v>
      </c>
      <c r="H58" s="14">
        <v>17</v>
      </c>
      <c r="I58" s="14" t="s">
        <v>645</v>
      </c>
      <c r="J58" s="14" t="s">
        <v>636</v>
      </c>
      <c r="K58" s="14" t="s">
        <v>678</v>
      </c>
      <c r="L58" s="14" t="s">
        <v>872</v>
      </c>
      <c r="M58" s="14" t="s">
        <v>693</v>
      </c>
      <c r="N58" s="14" t="s">
        <v>873</v>
      </c>
      <c r="O58" s="14" t="s">
        <v>874</v>
      </c>
      <c r="P58" s="14">
        <v>1</v>
      </c>
    </row>
    <row r="59" spans="1:16" ht="105" customHeight="1">
      <c r="A59" s="14"/>
      <c r="B59" s="14" t="s">
        <v>544</v>
      </c>
      <c r="C59" s="14" t="s">
        <v>631</v>
      </c>
      <c r="D59" s="14" t="s">
        <v>632</v>
      </c>
      <c r="E59" s="15">
        <v>630</v>
      </c>
      <c r="F59" s="14" t="s">
        <v>633</v>
      </c>
      <c r="G59" s="14" t="s">
        <v>875</v>
      </c>
      <c r="H59" s="14" t="s">
        <v>661</v>
      </c>
      <c r="I59" s="14" t="s">
        <v>416</v>
      </c>
      <c r="J59" s="14" t="s">
        <v>636</v>
      </c>
      <c r="K59" s="14" t="s">
        <v>637</v>
      </c>
      <c r="L59" s="14" t="s">
        <v>638</v>
      </c>
      <c r="M59" s="14" t="s">
        <v>639</v>
      </c>
      <c r="N59" s="14" t="s">
        <v>876</v>
      </c>
      <c r="O59" s="14" t="s">
        <v>685</v>
      </c>
      <c r="P59" s="14">
        <v>1</v>
      </c>
    </row>
    <row r="60" spans="1:16" ht="105" customHeight="1">
      <c r="A60" s="14"/>
      <c r="B60" s="14" t="s">
        <v>581</v>
      </c>
      <c r="C60" s="14" t="s">
        <v>763</v>
      </c>
      <c r="D60" s="14" t="s">
        <v>877</v>
      </c>
      <c r="E60" s="15">
        <v>960</v>
      </c>
      <c r="F60" s="14" t="s">
        <v>878</v>
      </c>
      <c r="G60" s="14" t="s">
        <v>879</v>
      </c>
      <c r="H60" s="14" t="s">
        <v>880</v>
      </c>
      <c r="I60" s="14" t="s">
        <v>645</v>
      </c>
      <c r="J60" s="14" t="s">
        <v>636</v>
      </c>
      <c r="K60" s="14" t="s">
        <v>881</v>
      </c>
      <c r="L60" s="14" t="s">
        <v>882</v>
      </c>
      <c r="M60" s="14" t="s">
        <v>693</v>
      </c>
      <c r="N60" s="14" t="s">
        <v>883</v>
      </c>
      <c r="O60" s="14" t="s">
        <v>884</v>
      </c>
      <c r="P60" s="14">
        <v>5</v>
      </c>
    </row>
    <row r="61" spans="1:16" ht="105" customHeight="1">
      <c r="A61" s="14"/>
      <c r="B61" s="14" t="s">
        <v>419</v>
      </c>
      <c r="C61" s="14" t="s">
        <v>650</v>
      </c>
      <c r="D61" s="14" t="s">
        <v>802</v>
      </c>
      <c r="E61" s="15">
        <v>1500</v>
      </c>
      <c r="F61" s="14" t="s">
        <v>885</v>
      </c>
      <c r="G61" s="14" t="s">
        <v>886</v>
      </c>
      <c r="H61" s="14">
        <v>21</v>
      </c>
      <c r="I61" s="14" t="s">
        <v>645</v>
      </c>
      <c r="J61" s="14" t="s">
        <v>636</v>
      </c>
      <c r="K61" s="14" t="s">
        <v>887</v>
      </c>
      <c r="L61" s="14" t="s">
        <v>888</v>
      </c>
      <c r="M61" s="14" t="s">
        <v>693</v>
      </c>
      <c r="N61" s="14" t="s">
        <v>889</v>
      </c>
      <c r="O61" s="14" t="s">
        <v>890</v>
      </c>
      <c r="P61" s="14">
        <v>1</v>
      </c>
    </row>
    <row r="62" spans="1:16" ht="105" customHeight="1">
      <c r="A62" s="14"/>
      <c r="B62" s="14" t="s">
        <v>443</v>
      </c>
      <c r="C62" s="14" t="s">
        <v>752</v>
      </c>
      <c r="D62" s="14" t="s">
        <v>753</v>
      </c>
      <c r="E62" s="15">
        <v>780</v>
      </c>
      <c r="F62" s="14" t="s">
        <v>719</v>
      </c>
      <c r="G62" s="14" t="s">
        <v>891</v>
      </c>
      <c r="H62" s="14">
        <v>21</v>
      </c>
      <c r="I62" s="14" t="s">
        <v>645</v>
      </c>
      <c r="J62" s="14" t="s">
        <v>636</v>
      </c>
      <c r="K62" s="14" t="s">
        <v>721</v>
      </c>
      <c r="L62" s="14" t="s">
        <v>892</v>
      </c>
      <c r="M62" s="14" t="s">
        <v>639</v>
      </c>
      <c r="N62" s="14" t="s">
        <v>893</v>
      </c>
      <c r="O62" s="14" t="s">
        <v>894</v>
      </c>
      <c r="P62" s="14">
        <v>8</v>
      </c>
    </row>
    <row r="63" spans="1:16" ht="105" customHeight="1">
      <c r="A63" s="14"/>
      <c r="B63" s="14" t="s">
        <v>444</v>
      </c>
      <c r="C63" s="14" t="s">
        <v>650</v>
      </c>
      <c r="D63" s="14" t="s">
        <v>839</v>
      </c>
      <c r="E63" s="15">
        <v>1900</v>
      </c>
      <c r="F63" s="14" t="s">
        <v>719</v>
      </c>
      <c r="G63" s="14" t="s">
        <v>895</v>
      </c>
      <c r="H63" s="14">
        <v>21</v>
      </c>
      <c r="I63" s="14" t="s">
        <v>645</v>
      </c>
      <c r="J63" s="14" t="s">
        <v>636</v>
      </c>
      <c r="K63" s="14" t="s">
        <v>721</v>
      </c>
      <c r="L63" s="14" t="s">
        <v>896</v>
      </c>
      <c r="M63" s="14" t="s">
        <v>693</v>
      </c>
      <c r="N63" s="14" t="s">
        <v>897</v>
      </c>
      <c r="O63" s="14" t="s">
        <v>898</v>
      </c>
      <c r="P63" s="14">
        <v>2</v>
      </c>
    </row>
    <row r="64" spans="1:16" ht="105" customHeight="1">
      <c r="A64" s="14"/>
      <c r="B64" s="14" t="s">
        <v>520</v>
      </c>
      <c r="C64" s="14" t="s">
        <v>631</v>
      </c>
      <c r="D64" s="14" t="s">
        <v>632</v>
      </c>
      <c r="E64" s="15">
        <v>720</v>
      </c>
      <c r="F64" s="14" t="s">
        <v>655</v>
      </c>
      <c r="G64" s="14" t="s">
        <v>862</v>
      </c>
      <c r="H64" s="14" t="s">
        <v>661</v>
      </c>
      <c r="I64" s="14" t="s">
        <v>645</v>
      </c>
      <c r="J64" s="14" t="s">
        <v>636</v>
      </c>
      <c r="K64" s="14" t="s">
        <v>657</v>
      </c>
      <c r="L64" s="14" t="s">
        <v>863</v>
      </c>
      <c r="M64" s="14" t="s">
        <v>693</v>
      </c>
      <c r="N64" s="14" t="s">
        <v>864</v>
      </c>
      <c r="O64" s="14" t="s">
        <v>865</v>
      </c>
      <c r="P64" s="14">
        <v>1</v>
      </c>
    </row>
    <row r="65" spans="1:16" ht="105" customHeight="1">
      <c r="A65" s="14"/>
      <c r="B65" s="14" t="s">
        <v>524</v>
      </c>
      <c r="C65" s="14" t="s">
        <v>650</v>
      </c>
      <c r="D65" s="14" t="s">
        <v>899</v>
      </c>
      <c r="E65" s="15">
        <v>600</v>
      </c>
      <c r="F65" s="14" t="s">
        <v>900</v>
      </c>
      <c r="G65" s="14" t="s">
        <v>901</v>
      </c>
      <c r="H65" s="14" t="s">
        <v>635</v>
      </c>
      <c r="I65" s="14" t="s">
        <v>645</v>
      </c>
      <c r="J65" s="14" t="s">
        <v>636</v>
      </c>
      <c r="K65" s="14" t="s">
        <v>902</v>
      </c>
      <c r="L65" s="14" t="s">
        <v>903</v>
      </c>
      <c r="M65" s="14" t="s">
        <v>639</v>
      </c>
      <c r="N65" s="14" t="s">
        <v>883</v>
      </c>
      <c r="O65" s="14" t="s">
        <v>904</v>
      </c>
      <c r="P65" s="14">
        <v>1</v>
      </c>
    </row>
    <row r="66" spans="1:16" ht="105" customHeight="1">
      <c r="A66" s="14"/>
      <c r="B66" s="14" t="s">
        <v>529</v>
      </c>
      <c r="C66" s="14" t="s">
        <v>752</v>
      </c>
      <c r="D66" s="14" t="s">
        <v>757</v>
      </c>
      <c r="E66" s="15">
        <v>810</v>
      </c>
      <c r="F66" s="14" t="s">
        <v>811</v>
      </c>
      <c r="G66" s="14" t="s">
        <v>905</v>
      </c>
      <c r="H66" s="14">
        <v>21</v>
      </c>
      <c r="I66" s="14" t="s">
        <v>645</v>
      </c>
      <c r="J66" s="14" t="s">
        <v>636</v>
      </c>
      <c r="K66" s="14" t="s">
        <v>813</v>
      </c>
      <c r="L66" s="14" t="s">
        <v>906</v>
      </c>
      <c r="M66" s="14" t="s">
        <v>639</v>
      </c>
      <c r="N66" s="14" t="s">
        <v>907</v>
      </c>
      <c r="O66" s="14" t="s">
        <v>908</v>
      </c>
      <c r="P66" s="14">
        <v>2</v>
      </c>
    </row>
    <row r="67" spans="1:16" ht="105" customHeight="1">
      <c r="A67" s="14"/>
      <c r="B67" s="14" t="s">
        <v>533</v>
      </c>
      <c r="C67" s="14" t="s">
        <v>631</v>
      </c>
      <c r="D67" s="14" t="s">
        <v>632</v>
      </c>
      <c r="E67" s="15">
        <v>585</v>
      </c>
      <c r="F67" s="14" t="s">
        <v>811</v>
      </c>
      <c r="G67" s="14" t="s">
        <v>909</v>
      </c>
      <c r="H67" s="14" t="s">
        <v>910</v>
      </c>
      <c r="I67" s="14" t="s">
        <v>645</v>
      </c>
      <c r="J67" s="14" t="s">
        <v>636</v>
      </c>
      <c r="K67" s="14" t="s">
        <v>813</v>
      </c>
      <c r="L67" s="14" t="s">
        <v>911</v>
      </c>
      <c r="M67" s="14" t="s">
        <v>639</v>
      </c>
      <c r="N67" s="14" t="s">
        <v>912</v>
      </c>
      <c r="O67" s="14" t="s">
        <v>908</v>
      </c>
      <c r="P67" s="14">
        <v>1</v>
      </c>
    </row>
    <row r="68" spans="1:16" ht="105" customHeight="1">
      <c r="A68" s="14"/>
      <c r="B68" s="14" t="s">
        <v>595</v>
      </c>
      <c r="C68" s="14" t="s">
        <v>650</v>
      </c>
      <c r="D68" s="14" t="s">
        <v>651</v>
      </c>
      <c r="E68" s="15">
        <v>170</v>
      </c>
      <c r="F68" s="14" t="s">
        <v>913</v>
      </c>
      <c r="G68" s="14" t="s">
        <v>914</v>
      </c>
      <c r="H68" s="14">
        <v>62</v>
      </c>
      <c r="I68" s="14" t="s">
        <v>645</v>
      </c>
      <c r="J68" s="14" t="s">
        <v>636</v>
      </c>
      <c r="K68" s="14" t="s">
        <v>915</v>
      </c>
      <c r="L68" s="14" t="s">
        <v>916</v>
      </c>
      <c r="M68" s="14" t="s">
        <v>639</v>
      </c>
      <c r="N68" s="14" t="s">
        <v>917</v>
      </c>
      <c r="O68" s="14" t="s">
        <v>918</v>
      </c>
      <c r="P68" s="14">
        <v>8</v>
      </c>
    </row>
    <row r="69" spans="1:16" ht="105" customHeight="1">
      <c r="A69" s="14"/>
      <c r="B69" s="14" t="s">
        <v>459</v>
      </c>
      <c r="C69" s="14" t="s">
        <v>650</v>
      </c>
      <c r="D69" s="14" t="s">
        <v>651</v>
      </c>
      <c r="E69" s="15">
        <v>160</v>
      </c>
      <c r="F69" s="14" t="s">
        <v>719</v>
      </c>
      <c r="G69" s="14" t="s">
        <v>919</v>
      </c>
      <c r="H69" s="14" t="s">
        <v>920</v>
      </c>
      <c r="I69" s="14" t="s">
        <v>645</v>
      </c>
      <c r="J69" s="14" t="s">
        <v>636</v>
      </c>
      <c r="K69" s="14" t="s">
        <v>721</v>
      </c>
      <c r="L69" s="14" t="s">
        <v>921</v>
      </c>
      <c r="M69" s="14" t="s">
        <v>639</v>
      </c>
      <c r="N69" s="14" t="s">
        <v>922</v>
      </c>
      <c r="O69" s="14" t="s">
        <v>923</v>
      </c>
      <c r="P69" s="14">
        <v>3</v>
      </c>
    </row>
    <row r="70" spans="1:16" ht="105" customHeight="1">
      <c r="A70" s="14"/>
      <c r="B70" s="14" t="s">
        <v>472</v>
      </c>
      <c r="C70" s="14" t="s">
        <v>671</v>
      </c>
      <c r="D70" s="14" t="s">
        <v>672</v>
      </c>
      <c r="E70" s="15">
        <v>780</v>
      </c>
      <c r="F70" s="14" t="s">
        <v>740</v>
      </c>
      <c r="G70" s="14" t="s">
        <v>924</v>
      </c>
      <c r="H70" s="14" t="s">
        <v>910</v>
      </c>
      <c r="I70" s="14" t="s">
        <v>645</v>
      </c>
      <c r="J70" s="14" t="s">
        <v>636</v>
      </c>
      <c r="K70" s="14" t="s">
        <v>742</v>
      </c>
      <c r="L70" s="14" t="s">
        <v>925</v>
      </c>
      <c r="M70" s="14" t="s">
        <v>693</v>
      </c>
      <c r="N70" s="14" t="s">
        <v>926</v>
      </c>
      <c r="O70" s="14" t="s">
        <v>676</v>
      </c>
      <c r="P70" s="14">
        <v>1</v>
      </c>
    </row>
    <row r="71" spans="1:16" ht="105" customHeight="1">
      <c r="A71" s="14"/>
      <c r="B71" s="14" t="s">
        <v>482</v>
      </c>
      <c r="C71" s="14" t="s">
        <v>631</v>
      </c>
      <c r="D71" s="14" t="s">
        <v>632</v>
      </c>
      <c r="E71" s="15">
        <v>1000</v>
      </c>
      <c r="F71" s="14" t="s">
        <v>777</v>
      </c>
      <c r="G71" s="14" t="s">
        <v>927</v>
      </c>
      <c r="H71" s="14" t="s">
        <v>661</v>
      </c>
      <c r="I71" s="14" t="s">
        <v>645</v>
      </c>
      <c r="J71" s="14" t="s">
        <v>636</v>
      </c>
      <c r="K71" s="14" t="s">
        <v>779</v>
      </c>
      <c r="L71" s="14" t="s">
        <v>863</v>
      </c>
      <c r="M71" s="14" t="s">
        <v>639</v>
      </c>
      <c r="N71" s="14" t="s">
        <v>928</v>
      </c>
      <c r="O71" s="14" t="s">
        <v>929</v>
      </c>
      <c r="P71" s="14">
        <v>3</v>
      </c>
    </row>
    <row r="72" spans="1:16" ht="105" customHeight="1">
      <c r="A72" s="14"/>
      <c r="B72" s="14" t="s">
        <v>487</v>
      </c>
      <c r="C72" s="14" t="s">
        <v>752</v>
      </c>
      <c r="D72" s="14" t="s">
        <v>757</v>
      </c>
      <c r="E72" s="15">
        <v>960</v>
      </c>
      <c r="F72" s="14" t="s">
        <v>664</v>
      </c>
      <c r="G72" s="14" t="s">
        <v>930</v>
      </c>
      <c r="H72" s="14">
        <v>10</v>
      </c>
      <c r="I72" s="14" t="s">
        <v>645</v>
      </c>
      <c r="J72" s="14" t="s">
        <v>636</v>
      </c>
      <c r="K72" s="14" t="s">
        <v>678</v>
      </c>
      <c r="L72" s="14" t="s">
        <v>931</v>
      </c>
      <c r="M72" s="14" t="s">
        <v>693</v>
      </c>
      <c r="N72" s="14" t="s">
        <v>932</v>
      </c>
      <c r="O72" s="14" t="s">
        <v>933</v>
      </c>
      <c r="P72" s="14">
        <v>4</v>
      </c>
    </row>
    <row r="73" spans="1:16" ht="105" customHeight="1">
      <c r="A73" s="14"/>
      <c r="B73" s="14" t="s">
        <v>492</v>
      </c>
      <c r="C73" s="14" t="s">
        <v>650</v>
      </c>
      <c r="D73" s="14" t="s">
        <v>828</v>
      </c>
      <c r="E73" s="15">
        <v>810</v>
      </c>
      <c r="F73" s="14" t="s">
        <v>664</v>
      </c>
      <c r="G73" s="14" t="s">
        <v>934</v>
      </c>
      <c r="H73" s="14" t="s">
        <v>794</v>
      </c>
      <c r="I73" s="14" t="s">
        <v>645</v>
      </c>
      <c r="J73" s="14" t="s">
        <v>636</v>
      </c>
      <c r="K73" s="14" t="s">
        <v>678</v>
      </c>
      <c r="L73" s="14" t="s">
        <v>935</v>
      </c>
      <c r="M73" s="14" t="s">
        <v>693</v>
      </c>
      <c r="N73" s="14" t="s">
        <v>936</v>
      </c>
      <c r="O73" s="14" t="s">
        <v>937</v>
      </c>
      <c r="P73" s="14">
        <v>1</v>
      </c>
    </row>
    <row r="74" spans="1:16" ht="105" customHeight="1">
      <c r="A74" s="14"/>
      <c r="B74" s="14" t="s">
        <v>510</v>
      </c>
      <c r="C74" s="14" t="s">
        <v>701</v>
      </c>
      <c r="D74" s="14" t="s">
        <v>702</v>
      </c>
      <c r="E74" s="15">
        <v>1450</v>
      </c>
      <c r="F74" s="14" t="s">
        <v>703</v>
      </c>
      <c r="G74" s="14" t="s">
        <v>704</v>
      </c>
      <c r="H74" s="14" t="s">
        <v>661</v>
      </c>
      <c r="I74" s="14" t="s">
        <v>645</v>
      </c>
      <c r="J74" s="14" t="s">
        <v>636</v>
      </c>
      <c r="K74" s="14" t="s">
        <v>705</v>
      </c>
      <c r="L74" s="14" t="s">
        <v>706</v>
      </c>
      <c r="M74" s="14" t="s">
        <v>693</v>
      </c>
      <c r="N74" s="14" t="s">
        <v>707</v>
      </c>
      <c r="O74" s="14" t="s">
        <v>708</v>
      </c>
      <c r="P74" s="14">
        <v>8</v>
      </c>
    </row>
    <row r="75" spans="1:16" ht="105" customHeight="1">
      <c r="A75" s="14"/>
      <c r="B75" s="14" t="s">
        <v>517</v>
      </c>
      <c r="C75" s="14" t="s">
        <v>752</v>
      </c>
      <c r="D75" s="14" t="s">
        <v>753</v>
      </c>
      <c r="E75" s="15">
        <v>960</v>
      </c>
      <c r="F75" s="14" t="s">
        <v>655</v>
      </c>
      <c r="G75" s="14" t="s">
        <v>938</v>
      </c>
      <c r="H75" s="14">
        <v>75</v>
      </c>
      <c r="I75" s="14" t="s">
        <v>645</v>
      </c>
      <c r="J75" s="14" t="s">
        <v>636</v>
      </c>
      <c r="K75" s="14" t="s">
        <v>657</v>
      </c>
      <c r="L75" s="14" t="s">
        <v>939</v>
      </c>
      <c r="M75" s="14" t="s">
        <v>639</v>
      </c>
      <c r="N75" s="14" t="s">
        <v>940</v>
      </c>
      <c r="O75" s="14" t="s">
        <v>641</v>
      </c>
      <c r="P75" s="14">
        <v>2</v>
      </c>
    </row>
    <row r="76" spans="1:16" ht="105" customHeight="1">
      <c r="A76" s="14"/>
      <c r="B76" s="14" t="s">
        <v>574</v>
      </c>
      <c r="C76" s="14" t="s">
        <v>701</v>
      </c>
      <c r="D76" s="14" t="s">
        <v>941</v>
      </c>
      <c r="E76" s="15">
        <v>510</v>
      </c>
      <c r="F76" s="14" t="s">
        <v>942</v>
      </c>
      <c r="G76" s="14" t="s">
        <v>943</v>
      </c>
      <c r="H76" s="14" t="s">
        <v>944</v>
      </c>
      <c r="I76" s="14" t="s">
        <v>759</v>
      </c>
      <c r="J76" s="14" t="s">
        <v>636</v>
      </c>
      <c r="K76" s="14" t="s">
        <v>637</v>
      </c>
      <c r="L76" s="14" t="s">
        <v>941</v>
      </c>
      <c r="M76" s="14" t="s">
        <v>945</v>
      </c>
      <c r="N76" s="14" t="s">
        <v>946</v>
      </c>
      <c r="O76" s="14" t="s">
        <v>947</v>
      </c>
      <c r="P76" s="14">
        <v>1</v>
      </c>
    </row>
    <row r="77" spans="1:16" ht="105" customHeight="1">
      <c r="A77" s="14"/>
      <c r="B77" s="14" t="s">
        <v>588</v>
      </c>
      <c r="C77" s="14" t="s">
        <v>701</v>
      </c>
      <c r="D77" s="14" t="s">
        <v>948</v>
      </c>
      <c r="E77" s="15">
        <v>535</v>
      </c>
      <c r="F77" s="14" t="s">
        <v>949</v>
      </c>
      <c r="G77" s="14" t="s">
        <v>950</v>
      </c>
      <c r="H77" s="14">
        <v>21</v>
      </c>
      <c r="I77" s="14" t="s">
        <v>645</v>
      </c>
      <c r="J77" s="14" t="s">
        <v>636</v>
      </c>
      <c r="K77" s="14" t="s">
        <v>915</v>
      </c>
      <c r="L77" s="14" t="s">
        <v>951</v>
      </c>
      <c r="M77" s="14" t="s">
        <v>693</v>
      </c>
      <c r="N77" s="14" t="s">
        <v>952</v>
      </c>
      <c r="O77" s="14" t="s">
        <v>953</v>
      </c>
      <c r="P77" s="14">
        <v>7</v>
      </c>
    </row>
    <row r="78" spans="1:16" ht="105" customHeight="1">
      <c r="A78" s="14"/>
      <c r="B78" s="14" t="s">
        <v>447</v>
      </c>
      <c r="C78" s="14" t="s">
        <v>650</v>
      </c>
      <c r="D78" s="14" t="s">
        <v>954</v>
      </c>
      <c r="E78" s="15">
        <v>1250</v>
      </c>
      <c r="F78" s="14" t="s">
        <v>719</v>
      </c>
      <c r="G78" s="14" t="s">
        <v>955</v>
      </c>
      <c r="H78" s="14" t="s">
        <v>799</v>
      </c>
      <c r="I78" s="14" t="s">
        <v>645</v>
      </c>
      <c r="J78" s="14" t="s">
        <v>636</v>
      </c>
      <c r="K78" s="14" t="s">
        <v>721</v>
      </c>
      <c r="L78" s="14" t="s">
        <v>956</v>
      </c>
      <c r="M78" s="14" t="s">
        <v>693</v>
      </c>
      <c r="N78" s="14" t="s">
        <v>957</v>
      </c>
      <c r="O78" s="14" t="s">
        <v>958</v>
      </c>
      <c r="P78" s="14">
        <v>1</v>
      </c>
    </row>
    <row r="79" spans="1:16" ht="105" customHeight="1">
      <c r="A79" s="14"/>
      <c r="B79" s="14" t="s">
        <v>470</v>
      </c>
      <c r="C79" s="14" t="s">
        <v>650</v>
      </c>
      <c r="D79" s="14" t="s">
        <v>954</v>
      </c>
      <c r="E79" s="15">
        <v>1000</v>
      </c>
      <c r="F79" s="14" t="s">
        <v>959</v>
      </c>
      <c r="G79" s="14" t="s">
        <v>960</v>
      </c>
      <c r="H79" s="14" t="s">
        <v>661</v>
      </c>
      <c r="I79" s="14" t="s">
        <v>645</v>
      </c>
      <c r="J79" s="14" t="s">
        <v>636</v>
      </c>
      <c r="K79" s="14" t="s">
        <v>961</v>
      </c>
      <c r="L79" s="14" t="s">
        <v>962</v>
      </c>
      <c r="M79" s="14" t="s">
        <v>693</v>
      </c>
      <c r="N79" s="14" t="s">
        <v>963</v>
      </c>
      <c r="O79" s="14" t="s">
        <v>964</v>
      </c>
      <c r="P79" s="14">
        <v>4</v>
      </c>
    </row>
    <row r="80" spans="1:16" ht="105" customHeight="1">
      <c r="A80" s="14"/>
      <c r="B80" s="14" t="s">
        <v>474</v>
      </c>
      <c r="C80" s="14" t="s">
        <v>631</v>
      </c>
      <c r="D80" s="14" t="s">
        <v>642</v>
      </c>
      <c r="E80" s="15">
        <v>570</v>
      </c>
      <c r="F80" s="14" t="s">
        <v>740</v>
      </c>
      <c r="G80" s="14" t="s">
        <v>741</v>
      </c>
      <c r="H80" s="14" t="s">
        <v>661</v>
      </c>
      <c r="I80" s="14" t="s">
        <v>645</v>
      </c>
      <c r="J80" s="14" t="s">
        <v>636</v>
      </c>
      <c r="K80" s="14" t="s">
        <v>742</v>
      </c>
      <c r="L80" s="14" t="s">
        <v>743</v>
      </c>
      <c r="M80" s="14" t="s">
        <v>639</v>
      </c>
      <c r="N80" s="14" t="s">
        <v>744</v>
      </c>
      <c r="O80" s="14" t="s">
        <v>745</v>
      </c>
      <c r="P80" s="14">
        <v>4</v>
      </c>
    </row>
    <row r="81" spans="1:16" ht="105" customHeight="1">
      <c r="A81" s="14"/>
      <c r="B81" s="14" t="s">
        <v>481</v>
      </c>
      <c r="C81" s="14" t="s">
        <v>650</v>
      </c>
      <c r="D81" s="14" t="s">
        <v>802</v>
      </c>
      <c r="E81" s="15">
        <v>1620</v>
      </c>
      <c r="F81" s="14" t="s">
        <v>777</v>
      </c>
      <c r="G81" s="14" t="s">
        <v>965</v>
      </c>
      <c r="H81" s="14" t="s">
        <v>661</v>
      </c>
      <c r="I81" s="14" t="s">
        <v>645</v>
      </c>
      <c r="J81" s="14" t="s">
        <v>636</v>
      </c>
      <c r="K81" s="14" t="s">
        <v>779</v>
      </c>
      <c r="L81" s="14" t="s">
        <v>966</v>
      </c>
      <c r="M81" s="14" t="s">
        <v>639</v>
      </c>
      <c r="N81" s="14" t="s">
        <v>967</v>
      </c>
      <c r="O81" s="14" t="s">
        <v>968</v>
      </c>
      <c r="P81" s="14">
        <v>1</v>
      </c>
    </row>
    <row r="82" spans="1:16" ht="105" customHeight="1">
      <c r="A82" s="14"/>
      <c r="B82" s="14" t="s">
        <v>538</v>
      </c>
      <c r="C82" s="14" t="s">
        <v>650</v>
      </c>
      <c r="D82" s="14" t="s">
        <v>969</v>
      </c>
      <c r="E82" s="15">
        <v>1800</v>
      </c>
      <c r="F82" s="14" t="s">
        <v>970</v>
      </c>
      <c r="G82" s="14" t="s">
        <v>971</v>
      </c>
      <c r="H82" s="14" t="s">
        <v>972</v>
      </c>
      <c r="I82" s="14" t="s">
        <v>645</v>
      </c>
      <c r="J82" s="14" t="s">
        <v>636</v>
      </c>
      <c r="K82" s="14" t="s">
        <v>973</v>
      </c>
      <c r="L82" s="14" t="s">
        <v>974</v>
      </c>
      <c r="M82" s="14" t="s">
        <v>693</v>
      </c>
      <c r="N82" s="14" t="s">
        <v>975</v>
      </c>
      <c r="O82" s="14" t="s">
        <v>976</v>
      </c>
      <c r="P82" s="14">
        <v>4</v>
      </c>
    </row>
    <row r="83" spans="1:16" ht="105" customHeight="1">
      <c r="A83" s="14"/>
      <c r="B83" s="14" t="s">
        <v>550</v>
      </c>
      <c r="C83" s="14" t="s">
        <v>631</v>
      </c>
      <c r="D83" s="14" t="s">
        <v>632</v>
      </c>
      <c r="E83" s="15">
        <v>550</v>
      </c>
      <c r="F83" s="14" t="s">
        <v>633</v>
      </c>
      <c r="G83" s="14" t="s">
        <v>977</v>
      </c>
      <c r="H83" s="14" t="s">
        <v>661</v>
      </c>
      <c r="I83" s="14" t="s">
        <v>645</v>
      </c>
      <c r="J83" s="14" t="s">
        <v>636</v>
      </c>
      <c r="K83" s="14" t="s">
        <v>748</v>
      </c>
      <c r="L83" s="14" t="s">
        <v>978</v>
      </c>
      <c r="M83" s="14" t="s">
        <v>693</v>
      </c>
      <c r="N83" s="14" t="s">
        <v>979</v>
      </c>
      <c r="O83" s="14" t="s">
        <v>980</v>
      </c>
      <c r="P83" s="14">
        <v>1</v>
      </c>
    </row>
    <row r="84" spans="1:16" ht="105" customHeight="1">
      <c r="A84" s="14"/>
      <c r="B84" s="14" t="s">
        <v>564</v>
      </c>
      <c r="C84" s="14" t="s">
        <v>650</v>
      </c>
      <c r="D84" s="14" t="s">
        <v>981</v>
      </c>
      <c r="E84" s="15">
        <v>600</v>
      </c>
      <c r="F84" s="14" t="s">
        <v>849</v>
      </c>
      <c r="G84" s="14" t="s">
        <v>982</v>
      </c>
      <c r="H84" s="14">
        <v>62</v>
      </c>
      <c r="I84" s="14" t="s">
        <v>645</v>
      </c>
      <c r="J84" s="14" t="s">
        <v>636</v>
      </c>
      <c r="K84" s="14" t="s">
        <v>851</v>
      </c>
      <c r="L84" s="14" t="s">
        <v>983</v>
      </c>
      <c r="M84" s="14" t="s">
        <v>639</v>
      </c>
      <c r="N84" s="14" t="s">
        <v>984</v>
      </c>
      <c r="O84" s="14" t="s">
        <v>985</v>
      </c>
      <c r="P84" s="14">
        <v>4</v>
      </c>
    </row>
    <row r="85" spans="1:16" ht="105" customHeight="1">
      <c r="A85" s="14"/>
      <c r="B85" s="14" t="s">
        <v>568</v>
      </c>
      <c r="C85" s="14" t="s">
        <v>631</v>
      </c>
      <c r="D85" s="14" t="s">
        <v>632</v>
      </c>
      <c r="E85" s="15">
        <v>585</v>
      </c>
      <c r="F85" s="14" t="s">
        <v>849</v>
      </c>
      <c r="G85" s="14" t="s">
        <v>986</v>
      </c>
      <c r="H85" s="14" t="s">
        <v>635</v>
      </c>
      <c r="I85" s="14" t="s">
        <v>645</v>
      </c>
      <c r="J85" s="14" t="s">
        <v>636</v>
      </c>
      <c r="K85" s="14" t="s">
        <v>851</v>
      </c>
      <c r="L85" s="14" t="s">
        <v>987</v>
      </c>
      <c r="M85" s="14" t="s">
        <v>639</v>
      </c>
      <c r="N85" s="14" t="s">
        <v>988</v>
      </c>
      <c r="O85" s="14" t="s">
        <v>989</v>
      </c>
      <c r="P85" s="14">
        <v>5</v>
      </c>
    </row>
    <row r="86" spans="1:16" ht="105" customHeight="1">
      <c r="A86" s="14"/>
      <c r="B86" s="14" t="s">
        <v>582</v>
      </c>
      <c r="C86" s="14" t="s">
        <v>763</v>
      </c>
      <c r="D86" s="14" t="s">
        <v>764</v>
      </c>
      <c r="E86" s="15">
        <v>1125</v>
      </c>
      <c r="F86" s="14" t="s">
        <v>878</v>
      </c>
      <c r="G86" s="14" t="s">
        <v>990</v>
      </c>
      <c r="H86" s="14" t="s">
        <v>991</v>
      </c>
      <c r="I86" s="14" t="s">
        <v>645</v>
      </c>
      <c r="J86" s="14" t="s">
        <v>636</v>
      </c>
      <c r="K86" s="14" t="s">
        <v>881</v>
      </c>
      <c r="L86" s="14" t="s">
        <v>992</v>
      </c>
      <c r="M86" s="14" t="s">
        <v>639</v>
      </c>
      <c r="N86" s="14" t="s">
        <v>993</v>
      </c>
      <c r="O86" s="14" t="s">
        <v>994</v>
      </c>
      <c r="P86" s="14">
        <v>7</v>
      </c>
    </row>
    <row r="87" spans="1:16" ht="105" customHeight="1">
      <c r="A87" s="14"/>
      <c r="B87" s="14" t="s">
        <v>424</v>
      </c>
      <c r="C87" s="14" t="s">
        <v>752</v>
      </c>
      <c r="D87" s="14" t="s">
        <v>753</v>
      </c>
      <c r="E87" s="15">
        <v>720</v>
      </c>
      <c r="F87" s="14" t="s">
        <v>688</v>
      </c>
      <c r="G87" s="14" t="s">
        <v>995</v>
      </c>
      <c r="H87" s="14" t="s">
        <v>910</v>
      </c>
      <c r="I87" s="14" t="s">
        <v>416</v>
      </c>
      <c r="J87" s="14" t="s">
        <v>636</v>
      </c>
      <c r="K87" s="14" t="s">
        <v>691</v>
      </c>
      <c r="L87" s="14" t="s">
        <v>996</v>
      </c>
      <c r="M87" s="14" t="s">
        <v>639</v>
      </c>
      <c r="N87" s="14" t="s">
        <v>997</v>
      </c>
      <c r="O87" s="14" t="s">
        <v>894</v>
      </c>
      <c r="P87" s="14">
        <v>1</v>
      </c>
    </row>
    <row r="88" spans="1:16" ht="105" customHeight="1">
      <c r="A88" s="14"/>
      <c r="B88" s="14" t="s">
        <v>458</v>
      </c>
      <c r="C88" s="14" t="s">
        <v>631</v>
      </c>
      <c r="D88" s="14" t="s">
        <v>632</v>
      </c>
      <c r="E88" s="15">
        <v>585</v>
      </c>
      <c r="F88" s="14" t="s">
        <v>719</v>
      </c>
      <c r="G88" s="14" t="s">
        <v>998</v>
      </c>
      <c r="H88" s="14">
        <v>21</v>
      </c>
      <c r="I88" s="14" t="s">
        <v>645</v>
      </c>
      <c r="J88" s="14" t="s">
        <v>636</v>
      </c>
      <c r="K88" s="14" t="s">
        <v>721</v>
      </c>
      <c r="L88" s="14" t="s">
        <v>999</v>
      </c>
      <c r="M88" s="14" t="s">
        <v>639</v>
      </c>
      <c r="N88" s="14" t="s">
        <v>1000</v>
      </c>
      <c r="O88" s="14" t="s">
        <v>649</v>
      </c>
      <c r="P88" s="14">
        <v>5</v>
      </c>
    </row>
    <row r="89" spans="1:16" ht="105" customHeight="1">
      <c r="A89" s="14"/>
      <c r="B89" s="14" t="s">
        <v>549</v>
      </c>
      <c r="C89" s="14" t="s">
        <v>631</v>
      </c>
      <c r="D89" s="14" t="s">
        <v>642</v>
      </c>
      <c r="E89" s="15">
        <v>570</v>
      </c>
      <c r="F89" s="14" t="s">
        <v>633</v>
      </c>
      <c r="G89" s="14" t="s">
        <v>1001</v>
      </c>
      <c r="H89" s="14" t="s">
        <v>635</v>
      </c>
      <c r="I89" s="14" t="s">
        <v>645</v>
      </c>
      <c r="J89" s="14" t="s">
        <v>636</v>
      </c>
      <c r="K89" s="14" t="s">
        <v>748</v>
      </c>
      <c r="L89" s="14" t="s">
        <v>1002</v>
      </c>
      <c r="M89" s="14" t="s">
        <v>693</v>
      </c>
      <c r="N89" s="14" t="s">
        <v>1003</v>
      </c>
      <c r="O89" s="14" t="s">
        <v>908</v>
      </c>
      <c r="P89" s="14">
        <v>1</v>
      </c>
    </row>
    <row r="90" spans="1:16" ht="105" customHeight="1">
      <c r="A90" s="14"/>
      <c r="B90" s="14" t="s">
        <v>566</v>
      </c>
      <c r="C90" s="14" t="s">
        <v>650</v>
      </c>
      <c r="D90" s="14" t="s">
        <v>718</v>
      </c>
      <c r="E90" s="15">
        <v>640</v>
      </c>
      <c r="F90" s="14" t="s">
        <v>849</v>
      </c>
      <c r="G90" s="14" t="s">
        <v>1004</v>
      </c>
      <c r="H90" s="14">
        <v>32</v>
      </c>
      <c r="I90" s="14" t="s">
        <v>645</v>
      </c>
      <c r="J90" s="14" t="s">
        <v>636</v>
      </c>
      <c r="K90" s="14" t="s">
        <v>851</v>
      </c>
      <c r="L90" s="14" t="s">
        <v>1005</v>
      </c>
      <c r="M90" s="14" t="s">
        <v>639</v>
      </c>
      <c r="N90" s="14" t="s">
        <v>1006</v>
      </c>
      <c r="O90" s="14" t="s">
        <v>1007</v>
      </c>
      <c r="P90" s="14">
        <v>2</v>
      </c>
    </row>
    <row r="91" spans="1:16" ht="105" customHeight="1">
      <c r="A91" s="14"/>
      <c r="B91" s="14" t="s">
        <v>593</v>
      </c>
      <c r="C91" s="14" t="s">
        <v>671</v>
      </c>
      <c r="D91" s="14" t="s">
        <v>1008</v>
      </c>
      <c r="E91" s="15">
        <v>690</v>
      </c>
      <c r="F91" s="14" t="s">
        <v>913</v>
      </c>
      <c r="G91" s="14" t="s">
        <v>1009</v>
      </c>
      <c r="H91" s="14">
        <v>87</v>
      </c>
      <c r="I91" s="14" t="s">
        <v>645</v>
      </c>
      <c r="J91" s="14" t="s">
        <v>636</v>
      </c>
      <c r="K91" s="14" t="s">
        <v>915</v>
      </c>
      <c r="L91" s="14" t="s">
        <v>1010</v>
      </c>
      <c r="M91" s="14" t="s">
        <v>693</v>
      </c>
      <c r="N91" s="14" t="s">
        <v>1011</v>
      </c>
      <c r="O91" s="14" t="s">
        <v>1012</v>
      </c>
      <c r="P91" s="14">
        <v>1</v>
      </c>
    </row>
    <row r="92" spans="1:16" ht="105" customHeight="1">
      <c r="A92" s="14"/>
      <c r="B92" s="14" t="s">
        <v>438</v>
      </c>
      <c r="C92" s="14" t="s">
        <v>752</v>
      </c>
      <c r="D92" s="14" t="s">
        <v>1013</v>
      </c>
      <c r="E92" s="15">
        <v>1200</v>
      </c>
      <c r="F92" s="14" t="s">
        <v>719</v>
      </c>
      <c r="G92" s="14" t="s">
        <v>1014</v>
      </c>
      <c r="H92" s="14">
        <v>21</v>
      </c>
      <c r="I92" s="14" t="s">
        <v>645</v>
      </c>
      <c r="J92" s="14" t="s">
        <v>636</v>
      </c>
      <c r="K92" s="14" t="s">
        <v>721</v>
      </c>
      <c r="L92" s="14" t="s">
        <v>1015</v>
      </c>
      <c r="M92" s="14" t="s">
        <v>693</v>
      </c>
      <c r="N92" s="14" t="s">
        <v>1016</v>
      </c>
      <c r="O92" s="14" t="s">
        <v>1017</v>
      </c>
      <c r="P92" s="14">
        <v>2</v>
      </c>
    </row>
    <row r="93" spans="1:16" ht="105" customHeight="1">
      <c r="A93" s="14"/>
      <c r="B93" s="14" t="s">
        <v>493</v>
      </c>
      <c r="C93" s="14" t="s">
        <v>650</v>
      </c>
      <c r="D93" s="14" t="s">
        <v>954</v>
      </c>
      <c r="E93" s="15">
        <v>800</v>
      </c>
      <c r="F93" s="14" t="s">
        <v>664</v>
      </c>
      <c r="G93" s="14" t="s">
        <v>1018</v>
      </c>
      <c r="H93" s="14" t="s">
        <v>794</v>
      </c>
      <c r="I93" s="14" t="s">
        <v>645</v>
      </c>
      <c r="J93" s="14" t="s">
        <v>636</v>
      </c>
      <c r="K93" s="14" t="s">
        <v>678</v>
      </c>
      <c r="L93" s="14" t="s">
        <v>1019</v>
      </c>
      <c r="M93" s="14" t="s">
        <v>693</v>
      </c>
      <c r="N93" s="14" t="s">
        <v>1020</v>
      </c>
      <c r="O93" s="14" t="s">
        <v>1021</v>
      </c>
      <c r="P93" s="14">
        <v>5</v>
      </c>
    </row>
    <row r="94" spans="1:16" ht="105" customHeight="1">
      <c r="A94" s="14"/>
      <c r="B94" s="14" t="s">
        <v>555</v>
      </c>
      <c r="C94" s="14" t="s">
        <v>1022</v>
      </c>
      <c r="D94" s="14" t="s">
        <v>1023</v>
      </c>
      <c r="E94" s="15">
        <v>230</v>
      </c>
      <c r="F94" s="14" t="s">
        <v>1024</v>
      </c>
      <c r="G94" s="14" t="s">
        <v>1025</v>
      </c>
      <c r="H94" s="14">
        <v>32</v>
      </c>
      <c r="I94" s="14" t="s">
        <v>759</v>
      </c>
      <c r="J94" s="14" t="s">
        <v>636</v>
      </c>
      <c r="K94" s="14" t="s">
        <v>851</v>
      </c>
      <c r="L94" s="14" t="s">
        <v>1026</v>
      </c>
      <c r="M94" s="14" t="s">
        <v>693</v>
      </c>
      <c r="N94" s="14" t="s">
        <v>1027</v>
      </c>
      <c r="O94" s="14" t="s">
        <v>1028</v>
      </c>
      <c r="P94" s="14">
        <v>5</v>
      </c>
    </row>
    <row r="95" spans="1:16" ht="105" customHeight="1">
      <c r="A95" s="14"/>
      <c r="B95" s="14" t="s">
        <v>431</v>
      </c>
      <c r="C95" s="14" t="s">
        <v>1029</v>
      </c>
      <c r="D95" s="14" t="s">
        <v>1030</v>
      </c>
      <c r="E95" s="15">
        <v>1250</v>
      </c>
      <c r="F95" s="14" t="s">
        <v>688</v>
      </c>
      <c r="G95" s="14" t="s">
        <v>1031</v>
      </c>
      <c r="H95" s="14" t="s">
        <v>661</v>
      </c>
      <c r="I95" s="14" t="s">
        <v>645</v>
      </c>
      <c r="J95" s="14" t="s">
        <v>636</v>
      </c>
      <c r="K95" s="14" t="s">
        <v>691</v>
      </c>
      <c r="L95" s="14" t="s">
        <v>1032</v>
      </c>
      <c r="M95" s="14" t="s">
        <v>693</v>
      </c>
      <c r="N95" s="14" t="s">
        <v>1033</v>
      </c>
      <c r="O95" s="14" t="s">
        <v>1034</v>
      </c>
      <c r="P95" s="14">
        <v>1</v>
      </c>
    </row>
    <row r="96" spans="1:16" ht="105" customHeight="1">
      <c r="A96" s="14"/>
      <c r="B96" s="14" t="s">
        <v>454</v>
      </c>
      <c r="C96" s="14" t="s">
        <v>650</v>
      </c>
      <c r="D96" s="14" t="s">
        <v>718</v>
      </c>
      <c r="E96" s="15">
        <v>600</v>
      </c>
      <c r="F96" s="14" t="s">
        <v>719</v>
      </c>
      <c r="G96" s="14" t="s">
        <v>1035</v>
      </c>
      <c r="H96" s="14" t="s">
        <v>794</v>
      </c>
      <c r="I96" s="14" t="s">
        <v>645</v>
      </c>
      <c r="J96" s="14" t="s">
        <v>636</v>
      </c>
      <c r="K96" s="14" t="s">
        <v>721</v>
      </c>
      <c r="L96" s="14" t="s">
        <v>1036</v>
      </c>
      <c r="M96" s="14" t="s">
        <v>639</v>
      </c>
      <c r="N96" s="14" t="s">
        <v>1037</v>
      </c>
      <c r="O96" s="14" t="s">
        <v>797</v>
      </c>
      <c r="P96" s="14">
        <v>4</v>
      </c>
    </row>
    <row r="97" spans="1:16" ht="105" customHeight="1">
      <c r="A97" s="14"/>
      <c r="B97" s="14" t="s">
        <v>466</v>
      </c>
      <c r="C97" s="14" t="s">
        <v>650</v>
      </c>
      <c r="D97" s="14" t="s">
        <v>746</v>
      </c>
      <c r="E97" s="15">
        <v>1325</v>
      </c>
      <c r="F97" s="14" t="s">
        <v>1038</v>
      </c>
      <c r="G97" s="14" t="s">
        <v>1039</v>
      </c>
      <c r="H97" s="14">
        <v>21</v>
      </c>
      <c r="I97" s="14" t="s">
        <v>645</v>
      </c>
      <c r="J97" s="14" t="s">
        <v>636</v>
      </c>
      <c r="K97" s="14" t="s">
        <v>1040</v>
      </c>
      <c r="L97" s="14" t="s">
        <v>1041</v>
      </c>
      <c r="M97" s="14" t="s">
        <v>693</v>
      </c>
      <c r="N97" s="14" t="s">
        <v>1042</v>
      </c>
      <c r="O97" s="14" t="s">
        <v>787</v>
      </c>
      <c r="P97" s="14">
        <v>1</v>
      </c>
    </row>
    <row r="98" spans="1:16" ht="105" customHeight="1">
      <c r="A98" s="14"/>
      <c r="B98" s="14" t="s">
        <v>494</v>
      </c>
      <c r="C98" s="14" t="s">
        <v>650</v>
      </c>
      <c r="D98" s="14" t="s">
        <v>954</v>
      </c>
      <c r="E98" s="15">
        <v>960</v>
      </c>
      <c r="F98" s="14" t="s">
        <v>664</v>
      </c>
      <c r="G98" s="14" t="s">
        <v>1043</v>
      </c>
      <c r="H98" s="14">
        <v>21</v>
      </c>
      <c r="I98" s="14" t="s">
        <v>645</v>
      </c>
      <c r="J98" s="14" t="s">
        <v>636</v>
      </c>
      <c r="K98" s="14" t="s">
        <v>678</v>
      </c>
      <c r="L98" s="14" t="s">
        <v>1019</v>
      </c>
      <c r="M98" s="14" t="s">
        <v>693</v>
      </c>
      <c r="N98" s="14" t="s">
        <v>1020</v>
      </c>
      <c r="O98" s="14" t="s">
        <v>1044</v>
      </c>
      <c r="P98" s="14">
        <v>2</v>
      </c>
    </row>
    <row r="99" spans="1:16" ht="105" customHeight="1">
      <c r="A99" s="14"/>
      <c r="B99" s="14" t="s">
        <v>516</v>
      </c>
      <c r="C99" s="14" t="s">
        <v>1022</v>
      </c>
      <c r="D99" s="14" t="s">
        <v>1045</v>
      </c>
      <c r="E99" s="15" t="s">
        <v>1046</v>
      </c>
      <c r="F99" s="14" t="s">
        <v>1047</v>
      </c>
      <c r="G99" s="14" t="s">
        <v>1048</v>
      </c>
      <c r="H99" s="14" t="s">
        <v>661</v>
      </c>
      <c r="I99" s="14" t="s">
        <v>416</v>
      </c>
      <c r="J99" s="14" t="s">
        <v>636</v>
      </c>
      <c r="K99" s="14" t="s">
        <v>1049</v>
      </c>
      <c r="L99" s="14" t="s">
        <v>1050</v>
      </c>
      <c r="M99" s="14" t="s">
        <v>693</v>
      </c>
      <c r="N99" s="14" t="s">
        <v>883</v>
      </c>
      <c r="O99" s="14" t="s">
        <v>1051</v>
      </c>
      <c r="P99" s="14">
        <v>4</v>
      </c>
    </row>
    <row r="100" spans="1:16" ht="105" customHeight="1">
      <c r="A100" s="14"/>
      <c r="B100" s="14" t="s">
        <v>536</v>
      </c>
      <c r="C100" s="14" t="s">
        <v>752</v>
      </c>
      <c r="D100" s="14" t="s">
        <v>776</v>
      </c>
      <c r="E100" s="15">
        <v>1800</v>
      </c>
      <c r="F100" s="14" t="s">
        <v>970</v>
      </c>
      <c r="G100" s="14" t="s">
        <v>1052</v>
      </c>
      <c r="H100" s="14" t="s">
        <v>635</v>
      </c>
      <c r="I100" s="14" t="s">
        <v>645</v>
      </c>
      <c r="J100" s="14" t="s">
        <v>636</v>
      </c>
      <c r="K100" s="14" t="s">
        <v>973</v>
      </c>
      <c r="L100" s="14" t="s">
        <v>1053</v>
      </c>
      <c r="M100" s="14" t="s">
        <v>639</v>
      </c>
      <c r="N100" s="14" t="s">
        <v>0</v>
      </c>
      <c r="O100" s="14" t="s">
        <v>1</v>
      </c>
      <c r="P100" s="14">
        <v>2</v>
      </c>
    </row>
    <row r="101" spans="1:16" ht="105" customHeight="1">
      <c r="A101" s="14"/>
      <c r="B101" s="14" t="s">
        <v>601</v>
      </c>
      <c r="C101" s="14" t="s">
        <v>631</v>
      </c>
      <c r="D101" s="14" t="s">
        <v>632</v>
      </c>
      <c r="E101" s="15">
        <v>250</v>
      </c>
      <c r="F101" s="14" t="s">
        <v>2</v>
      </c>
      <c r="G101" s="14" t="s">
        <v>3</v>
      </c>
      <c r="H101" s="14" t="s">
        <v>799</v>
      </c>
      <c r="I101" s="14" t="s">
        <v>416</v>
      </c>
      <c r="J101" s="14" t="s">
        <v>636</v>
      </c>
      <c r="K101" s="14" t="s">
        <v>1049</v>
      </c>
      <c r="L101" s="14" t="s">
        <v>4</v>
      </c>
      <c r="M101" s="14" t="s">
        <v>639</v>
      </c>
      <c r="N101" s="14" t="s">
        <v>883</v>
      </c>
      <c r="O101" s="14" t="s">
        <v>685</v>
      </c>
      <c r="P101" s="14">
        <v>3</v>
      </c>
    </row>
    <row r="102" spans="1:16" ht="105" customHeight="1">
      <c r="A102" s="14"/>
      <c r="B102" s="14" t="s">
        <v>452</v>
      </c>
      <c r="C102" s="14" t="s">
        <v>650</v>
      </c>
      <c r="D102" s="14" t="s">
        <v>718</v>
      </c>
      <c r="E102" s="15">
        <v>635</v>
      </c>
      <c r="F102" s="14" t="s">
        <v>719</v>
      </c>
      <c r="G102" s="14" t="s">
        <v>820</v>
      </c>
      <c r="H102" s="14" t="s">
        <v>794</v>
      </c>
      <c r="I102" s="14" t="s">
        <v>645</v>
      </c>
      <c r="J102" s="14" t="s">
        <v>636</v>
      </c>
      <c r="K102" s="14" t="s">
        <v>721</v>
      </c>
      <c r="L102" s="14" t="s">
        <v>821</v>
      </c>
      <c r="M102" s="14" t="s">
        <v>639</v>
      </c>
      <c r="N102" s="14" t="s">
        <v>5</v>
      </c>
      <c r="O102" s="14" t="s">
        <v>797</v>
      </c>
      <c r="P102" s="14">
        <v>3</v>
      </c>
    </row>
    <row r="103" spans="1:16" ht="105" customHeight="1">
      <c r="A103" s="14"/>
      <c r="B103" s="14" t="s">
        <v>455</v>
      </c>
      <c r="C103" s="14" t="s">
        <v>650</v>
      </c>
      <c r="D103" s="14" t="s">
        <v>718</v>
      </c>
      <c r="E103" s="15">
        <v>1450</v>
      </c>
      <c r="F103" s="14" t="s">
        <v>719</v>
      </c>
      <c r="G103" s="14" t="s">
        <v>6</v>
      </c>
      <c r="H103" s="14">
        <v>21</v>
      </c>
      <c r="I103" s="14" t="s">
        <v>645</v>
      </c>
      <c r="J103" s="14" t="s">
        <v>636</v>
      </c>
      <c r="K103" s="14" t="s">
        <v>721</v>
      </c>
      <c r="L103" s="14" t="s">
        <v>7</v>
      </c>
      <c r="M103" s="14" t="s">
        <v>639</v>
      </c>
      <c r="N103" s="14" t="s">
        <v>8</v>
      </c>
      <c r="O103" s="14" t="s">
        <v>9</v>
      </c>
      <c r="P103" s="14">
        <v>3</v>
      </c>
    </row>
    <row r="104" spans="1:16" ht="105" customHeight="1">
      <c r="A104" s="14"/>
      <c r="B104" s="14" t="s">
        <v>508</v>
      </c>
      <c r="C104" s="14" t="s">
        <v>650</v>
      </c>
      <c r="D104" s="14" t="s">
        <v>10</v>
      </c>
      <c r="E104" s="15">
        <v>595</v>
      </c>
      <c r="F104" s="14" t="s">
        <v>11</v>
      </c>
      <c r="G104" s="14" t="s">
        <v>12</v>
      </c>
      <c r="H104" s="14" t="s">
        <v>661</v>
      </c>
      <c r="I104" s="14" t="s">
        <v>645</v>
      </c>
      <c r="J104" s="14" t="s">
        <v>636</v>
      </c>
      <c r="K104" s="14" t="s">
        <v>13</v>
      </c>
      <c r="L104" s="14" t="s">
        <v>14</v>
      </c>
      <c r="M104" s="14" t="s">
        <v>639</v>
      </c>
      <c r="N104" s="14" t="s">
        <v>883</v>
      </c>
      <c r="O104" s="14" t="s">
        <v>731</v>
      </c>
      <c r="P104" s="14">
        <v>1</v>
      </c>
    </row>
    <row r="105" spans="1:16" ht="105" customHeight="1">
      <c r="A105" s="14"/>
      <c r="B105" s="14" t="s">
        <v>526</v>
      </c>
      <c r="C105" s="14" t="s">
        <v>650</v>
      </c>
      <c r="D105" s="14" t="s">
        <v>802</v>
      </c>
      <c r="E105" s="15">
        <v>540</v>
      </c>
      <c r="F105" s="14" t="s">
        <v>900</v>
      </c>
      <c r="G105" s="14" t="s">
        <v>15</v>
      </c>
      <c r="H105" s="14" t="s">
        <v>661</v>
      </c>
      <c r="I105" s="14" t="s">
        <v>645</v>
      </c>
      <c r="J105" s="14" t="s">
        <v>636</v>
      </c>
      <c r="K105" s="14" t="s">
        <v>902</v>
      </c>
      <c r="L105" s="14" t="s">
        <v>16</v>
      </c>
      <c r="M105" s="14" t="s">
        <v>639</v>
      </c>
      <c r="N105" s="14" t="s">
        <v>17</v>
      </c>
      <c r="O105" s="14" t="s">
        <v>18</v>
      </c>
      <c r="P105" s="14">
        <v>3</v>
      </c>
    </row>
    <row r="106" spans="1:16" ht="105" customHeight="1">
      <c r="A106" s="14"/>
      <c r="B106" s="14" t="s">
        <v>528</v>
      </c>
      <c r="C106" s="14" t="s">
        <v>631</v>
      </c>
      <c r="D106" s="14" t="s">
        <v>642</v>
      </c>
      <c r="E106" s="15">
        <v>570</v>
      </c>
      <c r="F106" s="14" t="s">
        <v>900</v>
      </c>
      <c r="G106" s="14" t="s">
        <v>19</v>
      </c>
      <c r="H106" s="14" t="s">
        <v>20</v>
      </c>
      <c r="I106" s="14" t="s">
        <v>645</v>
      </c>
      <c r="J106" s="14" t="s">
        <v>636</v>
      </c>
      <c r="K106" s="14" t="s">
        <v>902</v>
      </c>
      <c r="L106" s="14" t="s">
        <v>21</v>
      </c>
      <c r="M106" s="14" t="s">
        <v>693</v>
      </c>
      <c r="N106" s="14" t="s">
        <v>22</v>
      </c>
      <c r="O106" s="14" t="s">
        <v>23</v>
      </c>
      <c r="P106" s="14">
        <v>3</v>
      </c>
    </row>
    <row r="107" spans="1:16" ht="105" customHeight="1">
      <c r="A107" s="14"/>
      <c r="B107" s="14" t="s">
        <v>563</v>
      </c>
      <c r="C107" s="14" t="s">
        <v>752</v>
      </c>
      <c r="D107" s="14" t="s">
        <v>24</v>
      </c>
      <c r="E107" s="15">
        <v>840</v>
      </c>
      <c r="F107" s="14" t="s">
        <v>849</v>
      </c>
      <c r="G107" s="14" t="s">
        <v>25</v>
      </c>
      <c r="H107" s="14" t="s">
        <v>635</v>
      </c>
      <c r="I107" s="14" t="s">
        <v>645</v>
      </c>
      <c r="J107" s="14" t="s">
        <v>636</v>
      </c>
      <c r="K107" s="14" t="s">
        <v>851</v>
      </c>
      <c r="L107" s="14" t="s">
        <v>26</v>
      </c>
      <c r="M107" s="14" t="s">
        <v>639</v>
      </c>
      <c r="N107" s="14" t="s">
        <v>27</v>
      </c>
      <c r="O107" s="14" t="s">
        <v>28</v>
      </c>
      <c r="P107" s="14">
        <v>1</v>
      </c>
    </row>
    <row r="108" spans="1:16" ht="105" customHeight="1">
      <c r="A108" s="14"/>
      <c r="B108" s="14" t="s">
        <v>590</v>
      </c>
      <c r="C108" s="14" t="s">
        <v>631</v>
      </c>
      <c r="D108" s="14" t="s">
        <v>632</v>
      </c>
      <c r="E108" s="15">
        <v>585</v>
      </c>
      <c r="F108" s="14" t="s">
        <v>949</v>
      </c>
      <c r="G108" s="14" t="s">
        <v>29</v>
      </c>
      <c r="H108" s="14">
        <v>21</v>
      </c>
      <c r="I108" s="14" t="s">
        <v>645</v>
      </c>
      <c r="J108" s="14" t="s">
        <v>636</v>
      </c>
      <c r="K108" s="14" t="s">
        <v>915</v>
      </c>
      <c r="L108" s="14" t="s">
        <v>30</v>
      </c>
      <c r="M108" s="14" t="s">
        <v>693</v>
      </c>
      <c r="N108" s="14" t="s">
        <v>31</v>
      </c>
      <c r="O108" s="14" t="s">
        <v>32</v>
      </c>
      <c r="P108" s="14">
        <v>3</v>
      </c>
    </row>
    <row r="109" spans="1:16" ht="105" customHeight="1">
      <c r="A109" s="14"/>
      <c r="B109" s="14" t="s">
        <v>440</v>
      </c>
      <c r="C109" s="14" t="s">
        <v>752</v>
      </c>
      <c r="D109" s="14" t="s">
        <v>753</v>
      </c>
      <c r="E109" s="15">
        <v>800</v>
      </c>
      <c r="F109" s="14" t="s">
        <v>719</v>
      </c>
      <c r="G109" s="14" t="s">
        <v>33</v>
      </c>
      <c r="H109" s="14">
        <v>21</v>
      </c>
      <c r="I109" s="14" t="s">
        <v>645</v>
      </c>
      <c r="J109" s="14" t="s">
        <v>636</v>
      </c>
      <c r="K109" s="14" t="s">
        <v>721</v>
      </c>
      <c r="L109" s="14" t="s">
        <v>34</v>
      </c>
      <c r="M109" s="14" t="s">
        <v>693</v>
      </c>
      <c r="N109" s="14" t="s">
        <v>35</v>
      </c>
      <c r="O109" s="14" t="s">
        <v>36</v>
      </c>
      <c r="P109" s="14">
        <v>2</v>
      </c>
    </row>
    <row r="110" spans="1:16" ht="105" customHeight="1">
      <c r="A110" s="14"/>
      <c r="B110" s="14" t="s">
        <v>453</v>
      </c>
      <c r="C110" s="14" t="s">
        <v>650</v>
      </c>
      <c r="D110" s="14" t="s">
        <v>718</v>
      </c>
      <c r="E110" s="15">
        <v>595</v>
      </c>
      <c r="F110" s="14" t="s">
        <v>719</v>
      </c>
      <c r="G110" s="14" t="s">
        <v>37</v>
      </c>
      <c r="H110" s="14" t="s">
        <v>794</v>
      </c>
      <c r="I110" s="14" t="s">
        <v>645</v>
      </c>
      <c r="J110" s="14" t="s">
        <v>636</v>
      </c>
      <c r="K110" s="14" t="s">
        <v>721</v>
      </c>
      <c r="L110" s="14" t="s">
        <v>38</v>
      </c>
      <c r="M110" s="14" t="s">
        <v>639</v>
      </c>
      <c r="N110" s="14" t="s">
        <v>883</v>
      </c>
      <c r="O110" s="14" t="s">
        <v>797</v>
      </c>
      <c r="P110" s="14">
        <v>2</v>
      </c>
    </row>
    <row r="111" spans="1:16" ht="105" customHeight="1">
      <c r="A111" s="14"/>
      <c r="B111" s="14" t="s">
        <v>460</v>
      </c>
      <c r="C111" s="14" t="s">
        <v>701</v>
      </c>
      <c r="D111" s="14" t="s">
        <v>39</v>
      </c>
      <c r="E111" s="15">
        <v>875</v>
      </c>
      <c r="F111" s="14" t="s">
        <v>40</v>
      </c>
      <c r="G111" s="14" t="s">
        <v>41</v>
      </c>
      <c r="H111" s="14" t="s">
        <v>42</v>
      </c>
      <c r="I111" s="14" t="s">
        <v>645</v>
      </c>
      <c r="J111" s="14" t="s">
        <v>636</v>
      </c>
      <c r="K111" s="14" t="s">
        <v>721</v>
      </c>
      <c r="L111" s="14" t="s">
        <v>43</v>
      </c>
      <c r="M111" s="14" t="s">
        <v>693</v>
      </c>
      <c r="N111" s="14" t="s">
        <v>44</v>
      </c>
      <c r="O111" s="14" t="s">
        <v>45</v>
      </c>
      <c r="P111" s="14">
        <v>1</v>
      </c>
    </row>
    <row r="112" spans="1:16" ht="105" customHeight="1">
      <c r="A112" s="14"/>
      <c r="B112" s="14" t="s">
        <v>467</v>
      </c>
      <c r="C112" s="14" t="s">
        <v>631</v>
      </c>
      <c r="D112" s="14" t="s">
        <v>681</v>
      </c>
      <c r="E112" s="15">
        <v>585</v>
      </c>
      <c r="F112" s="14" t="s">
        <v>1038</v>
      </c>
      <c r="G112" s="14" t="s">
        <v>46</v>
      </c>
      <c r="H112" s="14">
        <v>21</v>
      </c>
      <c r="I112" s="14" t="s">
        <v>645</v>
      </c>
      <c r="J112" s="14" t="s">
        <v>636</v>
      </c>
      <c r="K112" s="14" t="s">
        <v>1040</v>
      </c>
      <c r="L112" s="14" t="s">
        <v>47</v>
      </c>
      <c r="M112" s="14" t="s">
        <v>639</v>
      </c>
      <c r="N112" s="14" t="s">
        <v>48</v>
      </c>
      <c r="O112" s="14" t="s">
        <v>731</v>
      </c>
      <c r="P112" s="14">
        <v>2</v>
      </c>
    </row>
    <row r="113" spans="1:16" ht="105" customHeight="1">
      <c r="A113" s="14"/>
      <c r="B113" s="14" t="s">
        <v>471</v>
      </c>
      <c r="C113" s="14" t="s">
        <v>752</v>
      </c>
      <c r="D113" s="14" t="s">
        <v>49</v>
      </c>
      <c r="E113" s="15">
        <v>595</v>
      </c>
      <c r="F113" s="14" t="s">
        <v>740</v>
      </c>
      <c r="G113" s="14" t="s">
        <v>50</v>
      </c>
      <c r="H113" s="14" t="s">
        <v>635</v>
      </c>
      <c r="I113" s="14" t="s">
        <v>416</v>
      </c>
      <c r="J113" s="14" t="s">
        <v>636</v>
      </c>
      <c r="K113" s="14" t="s">
        <v>742</v>
      </c>
      <c r="L113" s="14" t="s">
        <v>51</v>
      </c>
      <c r="M113" s="14" t="s">
        <v>735</v>
      </c>
      <c r="N113" s="14" t="s">
        <v>52</v>
      </c>
      <c r="O113" s="14" t="s">
        <v>53</v>
      </c>
      <c r="P113" s="14">
        <v>1</v>
      </c>
    </row>
    <row r="114" spans="1:16" ht="105" customHeight="1">
      <c r="A114" s="14"/>
      <c r="B114" s="14" t="s">
        <v>480</v>
      </c>
      <c r="C114" s="14" t="s">
        <v>752</v>
      </c>
      <c r="D114" s="14" t="s">
        <v>757</v>
      </c>
      <c r="E114" s="15">
        <v>1000</v>
      </c>
      <c r="F114" s="14" t="s">
        <v>777</v>
      </c>
      <c r="G114" s="14" t="s">
        <v>54</v>
      </c>
      <c r="H114" s="14">
        <v>21</v>
      </c>
      <c r="I114" s="14" t="s">
        <v>645</v>
      </c>
      <c r="J114" s="14" t="s">
        <v>636</v>
      </c>
      <c r="K114" s="14" t="s">
        <v>779</v>
      </c>
      <c r="L114" s="14" t="s">
        <v>55</v>
      </c>
      <c r="M114" s="14" t="s">
        <v>693</v>
      </c>
      <c r="N114" s="14" t="s">
        <v>56</v>
      </c>
      <c r="O114" s="14" t="s">
        <v>57</v>
      </c>
      <c r="P114" s="14">
        <v>1</v>
      </c>
    </row>
    <row r="115" spans="1:16" ht="105" customHeight="1">
      <c r="A115" s="14"/>
      <c r="B115" s="14" t="s">
        <v>496</v>
      </c>
      <c r="C115" s="14" t="s">
        <v>650</v>
      </c>
      <c r="D115" s="14" t="s">
        <v>954</v>
      </c>
      <c r="E115" s="15">
        <v>1050</v>
      </c>
      <c r="F115" s="14" t="s">
        <v>664</v>
      </c>
      <c r="G115" s="14" t="s">
        <v>58</v>
      </c>
      <c r="H115" s="14">
        <v>75</v>
      </c>
      <c r="I115" s="14" t="s">
        <v>645</v>
      </c>
      <c r="J115" s="14" t="s">
        <v>636</v>
      </c>
      <c r="K115" s="14" t="s">
        <v>678</v>
      </c>
      <c r="L115" s="14" t="s">
        <v>59</v>
      </c>
      <c r="M115" s="14" t="s">
        <v>693</v>
      </c>
      <c r="N115" s="14" t="s">
        <v>60</v>
      </c>
      <c r="O115" s="14" t="s">
        <v>1044</v>
      </c>
      <c r="P115" s="14">
        <v>2</v>
      </c>
    </row>
    <row r="116" spans="1:16" ht="105" customHeight="1">
      <c r="A116" s="14"/>
      <c r="B116" s="14" t="s">
        <v>505</v>
      </c>
      <c r="C116" s="14" t="s">
        <v>1022</v>
      </c>
      <c r="D116" s="14" t="s">
        <v>61</v>
      </c>
      <c r="E116" s="15">
        <v>810</v>
      </c>
      <c r="F116" s="14" t="s">
        <v>62</v>
      </c>
      <c r="G116" s="14" t="s">
        <v>63</v>
      </c>
      <c r="H116" s="14" t="s">
        <v>64</v>
      </c>
      <c r="I116" s="14" t="s">
        <v>645</v>
      </c>
      <c r="J116" s="14" t="s">
        <v>636</v>
      </c>
      <c r="K116" s="14" t="s">
        <v>13</v>
      </c>
      <c r="L116" s="14" t="s">
        <v>65</v>
      </c>
      <c r="M116" s="14" t="s">
        <v>693</v>
      </c>
      <c r="N116" s="14" t="s">
        <v>883</v>
      </c>
      <c r="O116" s="14" t="s">
        <v>66</v>
      </c>
      <c r="P116" s="14">
        <v>2</v>
      </c>
    </row>
    <row r="117" spans="1:16" ht="105" customHeight="1">
      <c r="A117" s="14"/>
      <c r="B117" s="14" t="s">
        <v>506</v>
      </c>
      <c r="C117" s="14" t="s">
        <v>631</v>
      </c>
      <c r="D117" s="14" t="s">
        <v>632</v>
      </c>
      <c r="E117" s="15">
        <v>715</v>
      </c>
      <c r="F117" s="14" t="s">
        <v>11</v>
      </c>
      <c r="G117" s="14" t="s">
        <v>67</v>
      </c>
      <c r="H117" s="14" t="s">
        <v>68</v>
      </c>
      <c r="I117" s="14" t="s">
        <v>416</v>
      </c>
      <c r="J117" s="14" t="s">
        <v>636</v>
      </c>
      <c r="K117" s="14" t="s">
        <v>13</v>
      </c>
      <c r="L117" s="14" t="s">
        <v>69</v>
      </c>
      <c r="M117" s="14" t="s">
        <v>639</v>
      </c>
      <c r="N117" s="14" t="s">
        <v>883</v>
      </c>
      <c r="O117" s="14" t="s">
        <v>641</v>
      </c>
      <c r="P117" s="14">
        <v>2</v>
      </c>
    </row>
    <row r="118" spans="1:16" ht="105" customHeight="1">
      <c r="A118" s="14"/>
      <c r="B118" s="14" t="s">
        <v>514</v>
      </c>
      <c r="C118" s="14" t="s">
        <v>1029</v>
      </c>
      <c r="D118" s="14" t="s">
        <v>70</v>
      </c>
      <c r="E118" s="15">
        <v>185</v>
      </c>
      <c r="F118" s="14" t="s">
        <v>71</v>
      </c>
      <c r="G118" s="14" t="s">
        <v>72</v>
      </c>
      <c r="H118" s="14" t="s">
        <v>635</v>
      </c>
      <c r="I118" s="14" t="s">
        <v>645</v>
      </c>
      <c r="J118" s="14" t="s">
        <v>636</v>
      </c>
      <c r="K118" s="14" t="s">
        <v>73</v>
      </c>
      <c r="L118" s="14" t="s">
        <v>74</v>
      </c>
      <c r="M118" s="14" t="s">
        <v>639</v>
      </c>
      <c r="N118" s="14" t="s">
        <v>75</v>
      </c>
      <c r="O118" s="14" t="s">
        <v>76</v>
      </c>
      <c r="P118" s="14">
        <v>2</v>
      </c>
    </row>
    <row r="119" spans="1:16" ht="105" customHeight="1">
      <c r="A119" s="14"/>
      <c r="B119" s="14" t="s">
        <v>515</v>
      </c>
      <c r="C119" s="14" t="s">
        <v>77</v>
      </c>
      <c r="D119" s="14" t="s">
        <v>78</v>
      </c>
      <c r="E119" s="15">
        <v>298</v>
      </c>
      <c r="F119" s="14" t="s">
        <v>71</v>
      </c>
      <c r="G119" s="14" t="s">
        <v>79</v>
      </c>
      <c r="H119" s="14">
        <v>1046</v>
      </c>
      <c r="I119" s="14" t="s">
        <v>645</v>
      </c>
      <c r="J119" s="14" t="s">
        <v>636</v>
      </c>
      <c r="K119" s="14" t="s">
        <v>73</v>
      </c>
      <c r="L119" s="14" t="s">
        <v>80</v>
      </c>
      <c r="M119" s="14" t="s">
        <v>693</v>
      </c>
      <c r="N119" s="14" t="s">
        <v>81</v>
      </c>
      <c r="O119" s="14" t="s">
        <v>82</v>
      </c>
      <c r="P119" s="14">
        <v>2</v>
      </c>
    </row>
    <row r="120" spans="1:16" ht="105" customHeight="1">
      <c r="A120" s="14"/>
      <c r="B120" s="14" t="s">
        <v>535</v>
      </c>
      <c r="C120" s="14" t="s">
        <v>763</v>
      </c>
      <c r="D120" s="14" t="s">
        <v>83</v>
      </c>
      <c r="E120" s="15">
        <v>1000</v>
      </c>
      <c r="F120" s="14" t="s">
        <v>970</v>
      </c>
      <c r="G120" s="14" t="s">
        <v>84</v>
      </c>
      <c r="H120" s="14" t="s">
        <v>85</v>
      </c>
      <c r="I120" s="14" t="s">
        <v>645</v>
      </c>
      <c r="J120" s="14" t="s">
        <v>636</v>
      </c>
      <c r="K120" s="14" t="s">
        <v>973</v>
      </c>
      <c r="L120" s="14" t="s">
        <v>86</v>
      </c>
      <c r="M120" s="14" t="s">
        <v>639</v>
      </c>
      <c r="N120" s="14" t="s">
        <v>87</v>
      </c>
      <c r="O120" s="14" t="s">
        <v>88</v>
      </c>
      <c r="P120" s="14">
        <v>1</v>
      </c>
    </row>
    <row r="121" spans="1:16" ht="105" customHeight="1">
      <c r="A121" s="14"/>
      <c r="B121" s="14" t="s">
        <v>539</v>
      </c>
      <c r="C121" s="14" t="s">
        <v>650</v>
      </c>
      <c r="D121" s="14" t="s">
        <v>746</v>
      </c>
      <c r="E121" s="15">
        <v>1750</v>
      </c>
      <c r="F121" s="14" t="s">
        <v>970</v>
      </c>
      <c r="G121" s="14" t="s">
        <v>89</v>
      </c>
      <c r="H121" s="14" t="s">
        <v>661</v>
      </c>
      <c r="I121" s="14" t="s">
        <v>645</v>
      </c>
      <c r="J121" s="14" t="s">
        <v>636</v>
      </c>
      <c r="K121" s="14" t="s">
        <v>973</v>
      </c>
      <c r="L121" s="14" t="s">
        <v>90</v>
      </c>
      <c r="M121" s="14" t="s">
        <v>693</v>
      </c>
      <c r="N121" s="14" t="s">
        <v>91</v>
      </c>
      <c r="O121" s="14" t="s">
        <v>92</v>
      </c>
      <c r="P121" s="14">
        <v>1</v>
      </c>
    </row>
    <row r="122" spans="1:16" ht="105" customHeight="1">
      <c r="A122" s="14"/>
      <c r="B122" s="14" t="s">
        <v>540</v>
      </c>
      <c r="C122" s="14" t="s">
        <v>650</v>
      </c>
      <c r="D122" s="14" t="s">
        <v>899</v>
      </c>
      <c r="E122" s="15">
        <v>1250</v>
      </c>
      <c r="F122" s="14" t="s">
        <v>970</v>
      </c>
      <c r="G122" s="14" t="s">
        <v>93</v>
      </c>
      <c r="H122" s="14">
        <v>21</v>
      </c>
      <c r="I122" s="14" t="s">
        <v>645</v>
      </c>
      <c r="J122" s="14" t="s">
        <v>636</v>
      </c>
      <c r="K122" s="14" t="s">
        <v>973</v>
      </c>
      <c r="L122" s="14" t="s">
        <v>94</v>
      </c>
      <c r="M122" s="14" t="s">
        <v>693</v>
      </c>
      <c r="N122" s="14" t="s">
        <v>95</v>
      </c>
      <c r="O122" s="14" t="s">
        <v>96</v>
      </c>
      <c r="P122" s="14">
        <v>1</v>
      </c>
    </row>
    <row r="123" spans="1:16" ht="105" customHeight="1">
      <c r="A123" s="14"/>
      <c r="B123" s="14" t="s">
        <v>556</v>
      </c>
      <c r="C123" s="14" t="s">
        <v>97</v>
      </c>
      <c r="D123" s="14" t="s">
        <v>98</v>
      </c>
      <c r="E123" s="15">
        <v>190</v>
      </c>
      <c r="F123" s="14" t="s">
        <v>1024</v>
      </c>
      <c r="G123" s="14" t="s">
        <v>99</v>
      </c>
      <c r="H123" s="14">
        <v>32</v>
      </c>
      <c r="I123" s="14" t="s">
        <v>759</v>
      </c>
      <c r="J123" s="14" t="s">
        <v>636</v>
      </c>
      <c r="K123" s="14" t="s">
        <v>851</v>
      </c>
      <c r="L123" s="14" t="s">
        <v>100</v>
      </c>
      <c r="M123" s="14" t="s">
        <v>693</v>
      </c>
      <c r="N123" s="14" t="s">
        <v>101</v>
      </c>
      <c r="O123" s="14" t="s">
        <v>102</v>
      </c>
      <c r="P123" s="14">
        <v>2</v>
      </c>
    </row>
    <row r="124" spans="1:16" ht="105" customHeight="1">
      <c r="A124" s="14"/>
      <c r="B124" s="14" t="s">
        <v>558</v>
      </c>
      <c r="C124" s="14" t="s">
        <v>103</v>
      </c>
      <c r="D124" s="14" t="s">
        <v>104</v>
      </c>
      <c r="E124" s="15">
        <v>1010</v>
      </c>
      <c r="F124" s="14" t="s">
        <v>1024</v>
      </c>
      <c r="G124" s="14" t="s">
        <v>105</v>
      </c>
      <c r="H124" s="14" t="s">
        <v>661</v>
      </c>
      <c r="I124" s="14" t="s">
        <v>759</v>
      </c>
      <c r="J124" s="14" t="s">
        <v>636</v>
      </c>
      <c r="K124" s="14" t="s">
        <v>851</v>
      </c>
      <c r="L124" s="14" t="s">
        <v>106</v>
      </c>
      <c r="M124" s="14" t="s">
        <v>693</v>
      </c>
      <c r="N124" s="14" t="s">
        <v>107</v>
      </c>
      <c r="O124" s="14" t="s">
        <v>108</v>
      </c>
      <c r="P124" s="14">
        <v>2</v>
      </c>
    </row>
    <row r="125" spans="1:16" ht="105" customHeight="1">
      <c r="A125" s="14"/>
      <c r="B125" s="14" t="s">
        <v>562</v>
      </c>
      <c r="C125" s="14" t="s">
        <v>763</v>
      </c>
      <c r="D125" s="14" t="s">
        <v>764</v>
      </c>
      <c r="E125" s="15">
        <v>565</v>
      </c>
      <c r="F125" s="14" t="s">
        <v>849</v>
      </c>
      <c r="G125" s="14" t="s">
        <v>109</v>
      </c>
      <c r="H125" s="14" t="s">
        <v>110</v>
      </c>
      <c r="I125" s="14" t="s">
        <v>645</v>
      </c>
      <c r="J125" s="14" t="s">
        <v>636</v>
      </c>
      <c r="K125" s="14" t="s">
        <v>851</v>
      </c>
      <c r="L125" s="14" t="s">
        <v>111</v>
      </c>
      <c r="M125" s="14" t="s">
        <v>639</v>
      </c>
      <c r="N125" s="14" t="s">
        <v>112</v>
      </c>
      <c r="O125" s="14" t="s">
        <v>768</v>
      </c>
      <c r="P125" s="14">
        <v>2</v>
      </c>
    </row>
    <row r="126" spans="1:16" ht="105" customHeight="1">
      <c r="A126" s="14"/>
      <c r="B126" s="14" t="s">
        <v>565</v>
      </c>
      <c r="C126" s="14" t="s">
        <v>650</v>
      </c>
      <c r="D126" s="14" t="s">
        <v>10</v>
      </c>
      <c r="E126" s="15">
        <v>640</v>
      </c>
      <c r="F126" s="14" t="s">
        <v>849</v>
      </c>
      <c r="G126" s="14" t="s">
        <v>113</v>
      </c>
      <c r="H126" s="14">
        <v>21</v>
      </c>
      <c r="I126" s="14" t="s">
        <v>645</v>
      </c>
      <c r="J126" s="14" t="s">
        <v>636</v>
      </c>
      <c r="K126" s="14" t="s">
        <v>851</v>
      </c>
      <c r="L126" s="14" t="s">
        <v>114</v>
      </c>
      <c r="M126" s="14" t="s">
        <v>693</v>
      </c>
      <c r="N126" s="14" t="s">
        <v>115</v>
      </c>
      <c r="O126" s="14" t="s">
        <v>806</v>
      </c>
      <c r="P126" s="14">
        <v>2</v>
      </c>
    </row>
    <row r="127" spans="1:16" ht="105" customHeight="1">
      <c r="A127" s="14"/>
      <c r="B127" s="14" t="s">
        <v>584</v>
      </c>
      <c r="C127" s="14" t="s">
        <v>650</v>
      </c>
      <c r="D127" s="14" t="s">
        <v>899</v>
      </c>
      <c r="E127" s="15">
        <v>1000</v>
      </c>
      <c r="F127" s="14" t="s">
        <v>949</v>
      </c>
      <c r="G127" s="14" t="s">
        <v>116</v>
      </c>
      <c r="H127" s="14" t="s">
        <v>910</v>
      </c>
      <c r="I127" s="14" t="s">
        <v>645</v>
      </c>
      <c r="J127" s="14" t="s">
        <v>636</v>
      </c>
      <c r="K127" s="14" t="s">
        <v>915</v>
      </c>
      <c r="L127" s="14" t="s">
        <v>117</v>
      </c>
      <c r="M127" s="14" t="s">
        <v>693</v>
      </c>
      <c r="N127" s="14" t="s">
        <v>118</v>
      </c>
      <c r="O127" s="14" t="s">
        <v>119</v>
      </c>
      <c r="P127" s="14">
        <v>2</v>
      </c>
    </row>
    <row r="128" spans="1:16" ht="105" customHeight="1">
      <c r="A128" s="14"/>
      <c r="B128" s="14" t="s">
        <v>586</v>
      </c>
      <c r="C128" s="14" t="s">
        <v>650</v>
      </c>
      <c r="D128" s="14" t="s">
        <v>828</v>
      </c>
      <c r="E128" s="15">
        <v>595</v>
      </c>
      <c r="F128" s="14" t="s">
        <v>949</v>
      </c>
      <c r="G128" s="14" t="s">
        <v>120</v>
      </c>
      <c r="H128" s="14">
        <v>21</v>
      </c>
      <c r="I128" s="14" t="s">
        <v>645</v>
      </c>
      <c r="J128" s="14" t="s">
        <v>636</v>
      </c>
      <c r="K128" s="14" t="s">
        <v>915</v>
      </c>
      <c r="L128" s="14" t="s">
        <v>121</v>
      </c>
      <c r="M128" s="14" t="s">
        <v>693</v>
      </c>
      <c r="N128" s="14" t="s">
        <v>122</v>
      </c>
      <c r="O128" s="14" t="s">
        <v>32</v>
      </c>
      <c r="P128" s="14">
        <v>1</v>
      </c>
    </row>
    <row r="129" spans="1:16" ht="105" customHeight="1">
      <c r="A129" s="14"/>
      <c r="B129" s="14" t="s">
        <v>600</v>
      </c>
      <c r="C129" s="14" t="s">
        <v>650</v>
      </c>
      <c r="D129" s="14" t="s">
        <v>123</v>
      </c>
      <c r="E129" s="15">
        <v>900</v>
      </c>
      <c r="F129" s="14" t="s">
        <v>2</v>
      </c>
      <c r="G129" s="14" t="s">
        <v>124</v>
      </c>
      <c r="H129" s="14" t="s">
        <v>661</v>
      </c>
      <c r="I129" s="14" t="s">
        <v>416</v>
      </c>
      <c r="J129" s="14" t="s">
        <v>636</v>
      </c>
      <c r="K129" s="14" t="s">
        <v>1049</v>
      </c>
      <c r="L129" s="14" t="s">
        <v>125</v>
      </c>
      <c r="M129" s="14" t="s">
        <v>668</v>
      </c>
      <c r="N129" s="14" t="s">
        <v>883</v>
      </c>
      <c r="O129" s="14" t="s">
        <v>126</v>
      </c>
      <c r="P129" s="14">
        <v>2</v>
      </c>
    </row>
    <row r="130" spans="1:16" ht="105" customHeight="1">
      <c r="A130" s="14"/>
      <c r="B130" s="14" t="s">
        <v>407</v>
      </c>
      <c r="C130" s="14" t="s">
        <v>127</v>
      </c>
      <c r="D130" s="14" t="s">
        <v>128</v>
      </c>
      <c r="E130" s="15">
        <v>13000</v>
      </c>
      <c r="F130" s="14" t="s">
        <v>129</v>
      </c>
      <c r="G130" s="14" t="s">
        <v>130</v>
      </c>
      <c r="H130" s="14">
        <v>1301</v>
      </c>
      <c r="I130" s="14" t="s">
        <v>759</v>
      </c>
      <c r="J130" s="14" t="s">
        <v>636</v>
      </c>
      <c r="K130" s="14" t="s">
        <v>131</v>
      </c>
      <c r="L130" s="14" t="s">
        <v>132</v>
      </c>
      <c r="M130" s="14" t="s">
        <v>133</v>
      </c>
      <c r="N130" s="14" t="s">
        <v>883</v>
      </c>
      <c r="O130" s="14" t="s">
        <v>134</v>
      </c>
      <c r="P130" s="14">
        <v>1</v>
      </c>
    </row>
    <row r="131" spans="1:16" ht="105" customHeight="1">
      <c r="A131" s="14"/>
      <c r="B131" s="14" t="s">
        <v>408</v>
      </c>
      <c r="C131" s="14" t="s">
        <v>127</v>
      </c>
      <c r="D131" s="14" t="s">
        <v>128</v>
      </c>
      <c r="E131" s="15">
        <v>20000</v>
      </c>
      <c r="F131" s="14" t="s">
        <v>129</v>
      </c>
      <c r="G131" s="14" t="s">
        <v>135</v>
      </c>
      <c r="H131" s="14">
        <v>1301</v>
      </c>
      <c r="I131" s="14" t="s">
        <v>759</v>
      </c>
      <c r="J131" s="14" t="s">
        <v>636</v>
      </c>
      <c r="K131" s="14" t="s">
        <v>131</v>
      </c>
      <c r="L131" s="14" t="s">
        <v>136</v>
      </c>
      <c r="M131" s="14" t="s">
        <v>133</v>
      </c>
      <c r="N131" s="14" t="s">
        <v>883</v>
      </c>
      <c r="O131" s="14" t="s">
        <v>134</v>
      </c>
      <c r="P131" s="14">
        <v>1</v>
      </c>
    </row>
    <row r="132" spans="1:16" ht="105" customHeight="1">
      <c r="A132" s="14"/>
      <c r="B132" s="14" t="s">
        <v>409</v>
      </c>
      <c r="C132" s="14" t="s">
        <v>137</v>
      </c>
      <c r="D132" s="14" t="s">
        <v>138</v>
      </c>
      <c r="E132" s="15">
        <v>450</v>
      </c>
      <c r="F132" s="14" t="s">
        <v>129</v>
      </c>
      <c r="G132" s="14" t="s">
        <v>139</v>
      </c>
      <c r="H132" s="14" t="s">
        <v>140</v>
      </c>
      <c r="I132" s="14" t="s">
        <v>645</v>
      </c>
      <c r="J132" s="14" t="s">
        <v>636</v>
      </c>
      <c r="K132" s="14" t="s">
        <v>141</v>
      </c>
      <c r="L132" s="14" t="s">
        <v>142</v>
      </c>
      <c r="M132" s="14" t="s">
        <v>693</v>
      </c>
      <c r="N132" s="14" t="s">
        <v>143</v>
      </c>
      <c r="O132" s="14" t="s">
        <v>144</v>
      </c>
      <c r="P132" s="14">
        <v>1</v>
      </c>
    </row>
    <row r="133" spans="1:16" ht="105" customHeight="1">
      <c r="A133" s="14"/>
      <c r="B133" s="14" t="s">
        <v>410</v>
      </c>
      <c r="C133" s="14" t="s">
        <v>137</v>
      </c>
      <c r="D133" s="14" t="s">
        <v>138</v>
      </c>
      <c r="E133" s="15">
        <v>450</v>
      </c>
      <c r="F133" s="14" t="s">
        <v>129</v>
      </c>
      <c r="G133" s="14" t="s">
        <v>145</v>
      </c>
      <c r="H133" s="14" t="s">
        <v>140</v>
      </c>
      <c r="I133" s="14" t="s">
        <v>645</v>
      </c>
      <c r="J133" s="14" t="s">
        <v>636</v>
      </c>
      <c r="K133" s="14" t="s">
        <v>141</v>
      </c>
      <c r="L133" s="14" t="s">
        <v>146</v>
      </c>
      <c r="M133" s="14" t="s">
        <v>693</v>
      </c>
      <c r="N133" s="14" t="s">
        <v>147</v>
      </c>
      <c r="O133" s="14" t="s">
        <v>144</v>
      </c>
      <c r="P133" s="14">
        <v>1</v>
      </c>
    </row>
    <row r="134" spans="1:16" ht="105" customHeight="1">
      <c r="A134" s="14"/>
      <c r="B134" s="14" t="s">
        <v>411</v>
      </c>
      <c r="C134" s="14" t="s">
        <v>137</v>
      </c>
      <c r="D134" s="14" t="s">
        <v>138</v>
      </c>
      <c r="E134" s="15">
        <v>560</v>
      </c>
      <c r="F134" s="14" t="s">
        <v>129</v>
      </c>
      <c r="G134" s="14" t="s">
        <v>148</v>
      </c>
      <c r="H134" s="14" t="s">
        <v>149</v>
      </c>
      <c r="I134" s="14" t="s">
        <v>645</v>
      </c>
      <c r="J134" s="14" t="s">
        <v>636</v>
      </c>
      <c r="K134" s="14" t="s">
        <v>150</v>
      </c>
      <c r="L134" s="14" t="s">
        <v>151</v>
      </c>
      <c r="M134" s="14" t="s">
        <v>693</v>
      </c>
      <c r="N134" s="14" t="s">
        <v>152</v>
      </c>
      <c r="O134" s="14" t="s">
        <v>153</v>
      </c>
      <c r="P134" s="14">
        <v>1</v>
      </c>
    </row>
    <row r="135" spans="1:16" ht="105" customHeight="1">
      <c r="A135" s="14"/>
      <c r="B135" s="14" t="s">
        <v>412</v>
      </c>
      <c r="C135" s="14" t="s">
        <v>650</v>
      </c>
      <c r="D135" s="14" t="s">
        <v>899</v>
      </c>
      <c r="E135" s="15">
        <v>600</v>
      </c>
      <c r="F135" s="14" t="s">
        <v>154</v>
      </c>
      <c r="G135" s="14" t="s">
        <v>155</v>
      </c>
      <c r="H135" s="14" t="s">
        <v>661</v>
      </c>
      <c r="I135" s="14" t="s">
        <v>416</v>
      </c>
      <c r="J135" s="14" t="s">
        <v>636</v>
      </c>
      <c r="K135" s="14" t="s">
        <v>156</v>
      </c>
      <c r="L135" s="14" t="s">
        <v>157</v>
      </c>
      <c r="M135" s="14" t="s">
        <v>693</v>
      </c>
      <c r="N135" s="14" t="s">
        <v>158</v>
      </c>
      <c r="O135" s="14" t="s">
        <v>159</v>
      </c>
      <c r="P135" s="14">
        <v>1</v>
      </c>
    </row>
    <row r="136" spans="1:16" ht="105" customHeight="1">
      <c r="A136" s="14"/>
      <c r="B136" s="14" t="s">
        <v>414</v>
      </c>
      <c r="C136" s="14" t="s">
        <v>763</v>
      </c>
      <c r="D136" s="14" t="s">
        <v>160</v>
      </c>
      <c r="E136" s="15">
        <v>735</v>
      </c>
      <c r="F136" s="14" t="s">
        <v>161</v>
      </c>
      <c r="G136" s="14" t="s">
        <v>162</v>
      </c>
      <c r="H136" s="14" t="s">
        <v>163</v>
      </c>
      <c r="I136" s="14" t="s">
        <v>645</v>
      </c>
      <c r="J136" s="14" t="s">
        <v>636</v>
      </c>
      <c r="K136" s="14" t="s">
        <v>164</v>
      </c>
      <c r="L136" s="14" t="s">
        <v>165</v>
      </c>
      <c r="M136" s="14" t="s">
        <v>693</v>
      </c>
      <c r="N136" s="14" t="s">
        <v>166</v>
      </c>
      <c r="O136" s="14" t="s">
        <v>167</v>
      </c>
      <c r="P136" s="14">
        <v>1</v>
      </c>
    </row>
    <row r="137" spans="1:16" ht="105" customHeight="1">
      <c r="A137" s="14"/>
      <c r="B137" s="14" t="s">
        <v>415</v>
      </c>
      <c r="C137" s="14" t="s">
        <v>752</v>
      </c>
      <c r="D137" s="14" t="s">
        <v>753</v>
      </c>
      <c r="E137" s="15">
        <v>1350</v>
      </c>
      <c r="F137" s="14" t="s">
        <v>161</v>
      </c>
      <c r="G137" s="14" t="s">
        <v>168</v>
      </c>
      <c r="H137" s="14">
        <v>13</v>
      </c>
      <c r="I137" s="14" t="s">
        <v>645</v>
      </c>
      <c r="J137" s="14" t="s">
        <v>636</v>
      </c>
      <c r="K137" s="14" t="s">
        <v>164</v>
      </c>
      <c r="L137" s="14" t="s">
        <v>169</v>
      </c>
      <c r="M137" s="14" t="s">
        <v>693</v>
      </c>
      <c r="N137" s="14" t="s">
        <v>170</v>
      </c>
      <c r="O137" s="14" t="s">
        <v>171</v>
      </c>
      <c r="P137" s="14">
        <v>1</v>
      </c>
    </row>
    <row r="138" spans="1:16" ht="105" customHeight="1">
      <c r="A138" s="14"/>
      <c r="B138" s="14" t="s">
        <v>417</v>
      </c>
      <c r="C138" s="14" t="s">
        <v>752</v>
      </c>
      <c r="D138" s="14" t="s">
        <v>753</v>
      </c>
      <c r="E138" s="15">
        <v>1125</v>
      </c>
      <c r="F138" s="14" t="s">
        <v>161</v>
      </c>
      <c r="G138" s="14" t="s">
        <v>172</v>
      </c>
      <c r="H138" s="14" t="s">
        <v>661</v>
      </c>
      <c r="I138" s="14" t="s">
        <v>645</v>
      </c>
      <c r="J138" s="14" t="s">
        <v>636</v>
      </c>
      <c r="K138" s="14" t="s">
        <v>164</v>
      </c>
      <c r="L138" s="14" t="s">
        <v>173</v>
      </c>
      <c r="M138" s="14" t="s">
        <v>693</v>
      </c>
      <c r="N138" s="14" t="s">
        <v>174</v>
      </c>
      <c r="O138" s="14" t="s">
        <v>175</v>
      </c>
      <c r="P138" s="14">
        <v>1</v>
      </c>
    </row>
    <row r="139" spans="1:16" ht="105" customHeight="1">
      <c r="A139" s="14"/>
      <c r="B139" s="14" t="s">
        <v>418</v>
      </c>
      <c r="C139" s="14" t="s">
        <v>650</v>
      </c>
      <c r="D139" s="14" t="s">
        <v>954</v>
      </c>
      <c r="E139" s="15">
        <v>660</v>
      </c>
      <c r="F139" s="14" t="s">
        <v>885</v>
      </c>
      <c r="G139" s="14" t="s">
        <v>176</v>
      </c>
      <c r="H139" s="14" t="s">
        <v>661</v>
      </c>
      <c r="I139" s="14" t="s">
        <v>416</v>
      </c>
      <c r="J139" s="14" t="s">
        <v>636</v>
      </c>
      <c r="K139" s="14" t="s">
        <v>887</v>
      </c>
      <c r="L139" s="14" t="s">
        <v>177</v>
      </c>
      <c r="M139" s="14" t="s">
        <v>693</v>
      </c>
      <c r="N139" s="14" t="s">
        <v>883</v>
      </c>
      <c r="O139" s="14" t="s">
        <v>178</v>
      </c>
      <c r="P139" s="14">
        <v>1</v>
      </c>
    </row>
    <row r="140" spans="1:16" ht="105" customHeight="1">
      <c r="A140" s="14"/>
      <c r="B140" s="14" t="s">
        <v>420</v>
      </c>
      <c r="C140" s="14" t="s">
        <v>631</v>
      </c>
      <c r="D140" s="14" t="s">
        <v>632</v>
      </c>
      <c r="E140" s="15">
        <v>390</v>
      </c>
      <c r="F140" s="14" t="s">
        <v>885</v>
      </c>
      <c r="G140" s="14" t="s">
        <v>179</v>
      </c>
      <c r="H140" s="14" t="s">
        <v>635</v>
      </c>
      <c r="I140" s="14" t="s">
        <v>645</v>
      </c>
      <c r="J140" s="14" t="s">
        <v>636</v>
      </c>
      <c r="K140" s="14" t="s">
        <v>887</v>
      </c>
      <c r="L140" s="14" t="s">
        <v>837</v>
      </c>
      <c r="M140" s="14" t="s">
        <v>639</v>
      </c>
      <c r="N140" s="14" t="s">
        <v>180</v>
      </c>
      <c r="O140" s="14" t="s">
        <v>685</v>
      </c>
      <c r="P140" s="14">
        <v>1</v>
      </c>
    </row>
    <row r="141" spans="1:16" ht="105" customHeight="1">
      <c r="A141" s="14"/>
      <c r="B141" s="14" t="s">
        <v>422</v>
      </c>
      <c r="C141" s="14" t="s">
        <v>631</v>
      </c>
      <c r="D141" s="14" t="s">
        <v>642</v>
      </c>
      <c r="E141" s="15">
        <v>570</v>
      </c>
      <c r="F141" s="14" t="s">
        <v>885</v>
      </c>
      <c r="G141" s="14" t="s">
        <v>181</v>
      </c>
      <c r="H141" s="14" t="s">
        <v>910</v>
      </c>
      <c r="I141" s="14" t="s">
        <v>645</v>
      </c>
      <c r="J141" s="14" t="s">
        <v>636</v>
      </c>
      <c r="K141" s="14" t="s">
        <v>887</v>
      </c>
      <c r="L141" s="14" t="s">
        <v>182</v>
      </c>
      <c r="M141" s="14" t="s">
        <v>639</v>
      </c>
      <c r="N141" s="14" t="s">
        <v>183</v>
      </c>
      <c r="O141" s="14" t="s">
        <v>184</v>
      </c>
      <c r="P141" s="14">
        <v>1</v>
      </c>
    </row>
    <row r="142" spans="1:16" ht="105" customHeight="1">
      <c r="A142" s="14"/>
      <c r="B142" s="14" t="s">
        <v>423</v>
      </c>
      <c r="C142" s="14" t="s">
        <v>701</v>
      </c>
      <c r="D142" s="14" t="s">
        <v>185</v>
      </c>
      <c r="E142" s="15">
        <v>1750</v>
      </c>
      <c r="F142" s="14" t="s">
        <v>186</v>
      </c>
      <c r="G142" s="14" t="s">
        <v>187</v>
      </c>
      <c r="H142" s="14" t="s">
        <v>188</v>
      </c>
      <c r="I142" s="14" t="s">
        <v>645</v>
      </c>
      <c r="J142" s="14" t="s">
        <v>636</v>
      </c>
      <c r="K142" s="14" t="s">
        <v>887</v>
      </c>
      <c r="L142" s="14" t="s">
        <v>189</v>
      </c>
      <c r="M142" s="14" t="s">
        <v>693</v>
      </c>
      <c r="N142" s="14" t="s">
        <v>883</v>
      </c>
      <c r="O142" s="14" t="s">
        <v>190</v>
      </c>
      <c r="P142" s="14">
        <v>1</v>
      </c>
    </row>
    <row r="143" spans="1:16" ht="105" customHeight="1">
      <c r="A143" s="14"/>
      <c r="B143" s="14" t="s">
        <v>427</v>
      </c>
      <c r="C143" s="14" t="s">
        <v>631</v>
      </c>
      <c r="D143" s="14" t="s">
        <v>632</v>
      </c>
      <c r="E143" s="15" t="s">
        <v>1046</v>
      </c>
      <c r="F143" s="14" t="s">
        <v>688</v>
      </c>
      <c r="G143" s="14" t="s">
        <v>191</v>
      </c>
      <c r="H143" s="14">
        <v>13</v>
      </c>
      <c r="I143" s="14" t="s">
        <v>416</v>
      </c>
      <c r="J143" s="14" t="s">
        <v>636</v>
      </c>
      <c r="K143" s="14" t="s">
        <v>691</v>
      </c>
      <c r="L143" s="14" t="s">
        <v>192</v>
      </c>
      <c r="M143" s="14" t="s">
        <v>639</v>
      </c>
      <c r="N143" s="14" t="s">
        <v>193</v>
      </c>
      <c r="O143" s="14" t="s">
        <v>194</v>
      </c>
      <c r="P143" s="14">
        <v>1</v>
      </c>
    </row>
    <row r="144" spans="1:16" ht="105" customHeight="1">
      <c r="A144" s="14"/>
      <c r="B144" s="14" t="s">
        <v>429</v>
      </c>
      <c r="C144" s="14" t="s">
        <v>763</v>
      </c>
      <c r="D144" s="14" t="s">
        <v>877</v>
      </c>
      <c r="E144" s="15">
        <v>800</v>
      </c>
      <c r="F144" s="14" t="s">
        <v>688</v>
      </c>
      <c r="G144" s="14" t="s">
        <v>195</v>
      </c>
      <c r="H144" s="14" t="s">
        <v>196</v>
      </c>
      <c r="I144" s="14" t="s">
        <v>645</v>
      </c>
      <c r="J144" s="14" t="s">
        <v>636</v>
      </c>
      <c r="K144" s="14" t="s">
        <v>691</v>
      </c>
      <c r="L144" s="14" t="s">
        <v>197</v>
      </c>
      <c r="M144" s="14" t="s">
        <v>639</v>
      </c>
      <c r="N144" s="14" t="s">
        <v>883</v>
      </c>
      <c r="O144" s="14" t="s">
        <v>198</v>
      </c>
      <c r="P144" s="14">
        <v>1</v>
      </c>
    </row>
    <row r="145" spans="1:16" ht="105" customHeight="1">
      <c r="A145" s="14"/>
      <c r="B145" s="14" t="s">
        <v>430</v>
      </c>
      <c r="C145" s="14" t="s">
        <v>752</v>
      </c>
      <c r="D145" s="14" t="s">
        <v>753</v>
      </c>
      <c r="E145" s="15" t="s">
        <v>1046</v>
      </c>
      <c r="F145" s="14" t="s">
        <v>688</v>
      </c>
      <c r="G145" s="14" t="s">
        <v>199</v>
      </c>
      <c r="H145" s="14" t="s">
        <v>635</v>
      </c>
      <c r="I145" s="14" t="s">
        <v>645</v>
      </c>
      <c r="J145" s="14" t="s">
        <v>636</v>
      </c>
      <c r="K145" s="14" t="s">
        <v>691</v>
      </c>
      <c r="L145" s="14" t="s">
        <v>200</v>
      </c>
      <c r="M145" s="14" t="s">
        <v>639</v>
      </c>
      <c r="N145" s="14" t="s">
        <v>883</v>
      </c>
      <c r="O145" s="14" t="s">
        <v>685</v>
      </c>
      <c r="P145" s="14">
        <v>1</v>
      </c>
    </row>
    <row r="146" spans="1:16" ht="105" customHeight="1">
      <c r="A146" s="14"/>
      <c r="B146" s="14" t="s">
        <v>437</v>
      </c>
      <c r="C146" s="14" t="s">
        <v>763</v>
      </c>
      <c r="D146" s="14" t="s">
        <v>201</v>
      </c>
      <c r="E146" s="15">
        <v>840</v>
      </c>
      <c r="F146" s="14" t="s">
        <v>719</v>
      </c>
      <c r="G146" s="14" t="s">
        <v>202</v>
      </c>
      <c r="H146" s="14" t="s">
        <v>203</v>
      </c>
      <c r="I146" s="14" t="s">
        <v>645</v>
      </c>
      <c r="J146" s="14" t="s">
        <v>636</v>
      </c>
      <c r="K146" s="14" t="s">
        <v>721</v>
      </c>
      <c r="L146" s="14" t="s">
        <v>204</v>
      </c>
      <c r="M146" s="14" t="s">
        <v>639</v>
      </c>
      <c r="N146" s="14" t="s">
        <v>883</v>
      </c>
      <c r="O146" s="14" t="s">
        <v>205</v>
      </c>
      <c r="P146" s="14">
        <v>1</v>
      </c>
    </row>
    <row r="147" spans="1:16" ht="105" customHeight="1">
      <c r="A147" s="14"/>
      <c r="B147" s="14" t="s">
        <v>442</v>
      </c>
      <c r="C147" s="14" t="s">
        <v>752</v>
      </c>
      <c r="D147" s="14" t="s">
        <v>753</v>
      </c>
      <c r="E147" s="15">
        <v>1050</v>
      </c>
      <c r="F147" s="14" t="s">
        <v>719</v>
      </c>
      <c r="G147" s="14" t="s">
        <v>824</v>
      </c>
      <c r="H147" s="14">
        <v>20</v>
      </c>
      <c r="I147" s="14" t="s">
        <v>645</v>
      </c>
      <c r="J147" s="14" t="s">
        <v>636</v>
      </c>
      <c r="K147" s="14" t="s">
        <v>721</v>
      </c>
      <c r="L147" s="14" t="s">
        <v>825</v>
      </c>
      <c r="M147" s="14" t="s">
        <v>693</v>
      </c>
      <c r="N147" s="14" t="s">
        <v>206</v>
      </c>
      <c r="O147" s="14" t="s">
        <v>827</v>
      </c>
      <c r="P147" s="14">
        <v>1</v>
      </c>
    </row>
    <row r="148" spans="1:16" ht="105" customHeight="1">
      <c r="A148" s="14"/>
      <c r="B148" s="14" t="s">
        <v>207</v>
      </c>
      <c r="C148" s="14" t="s">
        <v>208</v>
      </c>
      <c r="D148" s="14" t="s">
        <v>61</v>
      </c>
      <c r="E148" s="15">
        <v>810</v>
      </c>
      <c r="F148" s="14" t="s">
        <v>209</v>
      </c>
      <c r="G148" s="14" t="s">
        <v>210</v>
      </c>
      <c r="H148" s="14">
        <v>13</v>
      </c>
      <c r="I148" s="14" t="s">
        <v>645</v>
      </c>
      <c r="J148" s="14" t="s">
        <v>636</v>
      </c>
      <c r="K148" s="14" t="s">
        <v>1040</v>
      </c>
      <c r="L148" s="14" t="s">
        <v>211</v>
      </c>
      <c r="M148" s="14" t="s">
        <v>693</v>
      </c>
      <c r="N148" s="14" t="s">
        <v>212</v>
      </c>
      <c r="O148" s="14" t="s">
        <v>213</v>
      </c>
      <c r="P148" s="14">
        <v>1</v>
      </c>
    </row>
    <row r="149" spans="1:16" ht="105" customHeight="1">
      <c r="A149" s="14"/>
      <c r="B149" s="14" t="s">
        <v>461</v>
      </c>
      <c r="C149" s="14" t="s">
        <v>752</v>
      </c>
      <c r="D149" s="14" t="s">
        <v>24</v>
      </c>
      <c r="E149" s="15">
        <v>840</v>
      </c>
      <c r="F149" s="14" t="s">
        <v>1038</v>
      </c>
      <c r="G149" s="14" t="s">
        <v>214</v>
      </c>
      <c r="H149" s="14" t="s">
        <v>799</v>
      </c>
      <c r="I149" s="14" t="s">
        <v>416</v>
      </c>
      <c r="J149" s="14" t="s">
        <v>636</v>
      </c>
      <c r="K149" s="14" t="s">
        <v>1040</v>
      </c>
      <c r="L149" s="14" t="s">
        <v>215</v>
      </c>
      <c r="M149" s="14" t="s">
        <v>639</v>
      </c>
      <c r="N149" s="14" t="s">
        <v>216</v>
      </c>
      <c r="O149" s="14" t="s">
        <v>894</v>
      </c>
      <c r="P149" s="14">
        <v>1</v>
      </c>
    </row>
    <row r="150" spans="1:16" ht="105" customHeight="1">
      <c r="A150" s="14"/>
      <c r="B150" s="14" t="s">
        <v>462</v>
      </c>
      <c r="C150" s="14" t="s">
        <v>752</v>
      </c>
      <c r="D150" s="14" t="s">
        <v>24</v>
      </c>
      <c r="E150" s="15">
        <v>785</v>
      </c>
      <c r="F150" s="14" t="s">
        <v>1038</v>
      </c>
      <c r="G150" s="14" t="s">
        <v>217</v>
      </c>
      <c r="H150" s="14" t="s">
        <v>661</v>
      </c>
      <c r="I150" s="14" t="s">
        <v>416</v>
      </c>
      <c r="J150" s="14" t="s">
        <v>636</v>
      </c>
      <c r="K150" s="14" t="s">
        <v>1040</v>
      </c>
      <c r="L150" s="14" t="s">
        <v>218</v>
      </c>
      <c r="M150" s="14" t="s">
        <v>693</v>
      </c>
      <c r="N150" s="14" t="s">
        <v>219</v>
      </c>
      <c r="O150" s="14" t="s">
        <v>220</v>
      </c>
      <c r="P150" s="14">
        <v>1</v>
      </c>
    </row>
    <row r="151" spans="1:16" ht="105" customHeight="1">
      <c r="A151" s="14"/>
      <c r="B151" s="14" t="s">
        <v>463</v>
      </c>
      <c r="C151" s="14" t="s">
        <v>752</v>
      </c>
      <c r="D151" s="14" t="s">
        <v>757</v>
      </c>
      <c r="E151" s="15">
        <v>785</v>
      </c>
      <c r="F151" s="14" t="s">
        <v>1038</v>
      </c>
      <c r="G151" s="14" t="s">
        <v>221</v>
      </c>
      <c r="H151" s="14" t="s">
        <v>222</v>
      </c>
      <c r="I151" s="14" t="s">
        <v>416</v>
      </c>
      <c r="J151" s="14" t="s">
        <v>636</v>
      </c>
      <c r="K151" s="14" t="s">
        <v>1040</v>
      </c>
      <c r="L151" s="14" t="s">
        <v>223</v>
      </c>
      <c r="M151" s="14" t="s">
        <v>639</v>
      </c>
      <c r="N151" s="14" t="s">
        <v>224</v>
      </c>
      <c r="O151" s="14" t="s">
        <v>225</v>
      </c>
      <c r="P151" s="14">
        <v>1</v>
      </c>
    </row>
    <row r="152" spans="1:16" ht="105" customHeight="1">
      <c r="A152" s="14"/>
      <c r="B152" s="14" t="s">
        <v>464</v>
      </c>
      <c r="C152" s="14" t="s">
        <v>752</v>
      </c>
      <c r="D152" s="14" t="s">
        <v>757</v>
      </c>
      <c r="E152" s="15">
        <v>785</v>
      </c>
      <c r="F152" s="14" t="s">
        <v>1038</v>
      </c>
      <c r="G152" s="14" t="s">
        <v>221</v>
      </c>
      <c r="H152" s="14">
        <v>73</v>
      </c>
      <c r="I152" s="14" t="s">
        <v>416</v>
      </c>
      <c r="J152" s="14" t="s">
        <v>636</v>
      </c>
      <c r="K152" s="14" t="s">
        <v>1040</v>
      </c>
      <c r="L152" s="14" t="s">
        <v>223</v>
      </c>
      <c r="M152" s="14" t="s">
        <v>639</v>
      </c>
      <c r="N152" s="14" t="s">
        <v>224</v>
      </c>
      <c r="O152" s="14" t="s">
        <v>225</v>
      </c>
      <c r="P152" s="14">
        <v>1</v>
      </c>
    </row>
    <row r="153" spans="1:16" ht="105" customHeight="1">
      <c r="A153" s="14"/>
      <c r="B153" s="14" t="s">
        <v>465</v>
      </c>
      <c r="C153" s="14" t="s">
        <v>752</v>
      </c>
      <c r="D153" s="14" t="s">
        <v>753</v>
      </c>
      <c r="E153" s="15">
        <v>500</v>
      </c>
      <c r="F153" s="14" t="s">
        <v>1038</v>
      </c>
      <c r="G153" s="14" t="s">
        <v>226</v>
      </c>
      <c r="H153" s="14" t="s">
        <v>635</v>
      </c>
      <c r="I153" s="14" t="s">
        <v>416</v>
      </c>
      <c r="J153" s="14" t="s">
        <v>636</v>
      </c>
      <c r="K153" s="14" t="s">
        <v>1040</v>
      </c>
      <c r="L153" s="14" t="s">
        <v>227</v>
      </c>
      <c r="M153" s="14" t="s">
        <v>639</v>
      </c>
      <c r="N153" s="14" t="s">
        <v>228</v>
      </c>
      <c r="O153" s="14" t="s">
        <v>229</v>
      </c>
      <c r="P153" s="14">
        <v>1</v>
      </c>
    </row>
    <row r="154" spans="1:16" ht="105" customHeight="1">
      <c r="A154" s="14"/>
      <c r="B154" s="14" t="s">
        <v>468</v>
      </c>
      <c r="C154" s="14" t="s">
        <v>631</v>
      </c>
      <c r="D154" s="14" t="s">
        <v>632</v>
      </c>
      <c r="E154" s="15">
        <v>560</v>
      </c>
      <c r="F154" s="14" t="s">
        <v>1038</v>
      </c>
      <c r="G154" s="14" t="s">
        <v>230</v>
      </c>
      <c r="H154" s="14" t="s">
        <v>635</v>
      </c>
      <c r="I154" s="14" t="s">
        <v>645</v>
      </c>
      <c r="J154" s="14" t="s">
        <v>636</v>
      </c>
      <c r="K154" s="14" t="s">
        <v>1040</v>
      </c>
      <c r="L154" s="14" t="s">
        <v>231</v>
      </c>
      <c r="M154" s="14" t="s">
        <v>639</v>
      </c>
      <c r="N154" s="14" t="s">
        <v>232</v>
      </c>
      <c r="O154" s="14" t="s">
        <v>641</v>
      </c>
      <c r="P154" s="14">
        <v>1</v>
      </c>
    </row>
    <row r="155" spans="1:16" ht="105" customHeight="1">
      <c r="A155" s="14"/>
      <c r="B155" s="14" t="s">
        <v>469</v>
      </c>
      <c r="C155" s="14" t="s">
        <v>631</v>
      </c>
      <c r="D155" s="14" t="s">
        <v>632</v>
      </c>
      <c r="E155" s="15">
        <v>500</v>
      </c>
      <c r="F155" s="14" t="s">
        <v>1038</v>
      </c>
      <c r="G155" s="14" t="s">
        <v>233</v>
      </c>
      <c r="H155" s="14" t="s">
        <v>661</v>
      </c>
      <c r="I155" s="14" t="s">
        <v>645</v>
      </c>
      <c r="J155" s="14" t="s">
        <v>636</v>
      </c>
      <c r="K155" s="14" t="s">
        <v>1040</v>
      </c>
      <c r="L155" s="14" t="s">
        <v>231</v>
      </c>
      <c r="M155" s="14" t="s">
        <v>639</v>
      </c>
      <c r="N155" s="14" t="s">
        <v>234</v>
      </c>
      <c r="O155" s="14" t="s">
        <v>641</v>
      </c>
      <c r="P155" s="14">
        <v>1</v>
      </c>
    </row>
    <row r="156" spans="1:16" ht="105" customHeight="1">
      <c r="A156" s="14"/>
      <c r="B156" s="14" t="s">
        <v>476</v>
      </c>
      <c r="C156" s="14" t="s">
        <v>631</v>
      </c>
      <c r="D156" s="14" t="s">
        <v>632</v>
      </c>
      <c r="E156" s="15">
        <v>585</v>
      </c>
      <c r="F156" s="14" t="s">
        <v>740</v>
      </c>
      <c r="G156" s="14" t="s">
        <v>235</v>
      </c>
      <c r="H156" s="14" t="s">
        <v>635</v>
      </c>
      <c r="I156" s="14" t="s">
        <v>645</v>
      </c>
      <c r="J156" s="14" t="s">
        <v>636</v>
      </c>
      <c r="K156" s="14" t="s">
        <v>742</v>
      </c>
      <c r="L156" s="14" t="s">
        <v>236</v>
      </c>
      <c r="M156" s="14" t="s">
        <v>639</v>
      </c>
      <c r="N156" s="14" t="s">
        <v>237</v>
      </c>
      <c r="O156" s="14" t="s">
        <v>685</v>
      </c>
      <c r="P156" s="14">
        <v>1</v>
      </c>
    </row>
    <row r="157" spans="1:16" ht="105" customHeight="1">
      <c r="A157" s="14"/>
      <c r="B157" s="14" t="s">
        <v>477</v>
      </c>
      <c r="C157" s="14" t="s">
        <v>1022</v>
      </c>
      <c r="D157" s="14" t="s">
        <v>238</v>
      </c>
      <c r="E157" s="15">
        <v>500</v>
      </c>
      <c r="F157" s="14" t="s">
        <v>239</v>
      </c>
      <c r="G157" s="14" t="s">
        <v>240</v>
      </c>
      <c r="H157" s="14" t="s">
        <v>241</v>
      </c>
      <c r="I157" s="14" t="s">
        <v>416</v>
      </c>
      <c r="J157" s="14" t="s">
        <v>636</v>
      </c>
      <c r="K157" s="14" t="s">
        <v>779</v>
      </c>
      <c r="L157" s="14" t="s">
        <v>242</v>
      </c>
      <c r="M157" s="14" t="s">
        <v>693</v>
      </c>
      <c r="N157" s="14" t="s">
        <v>243</v>
      </c>
      <c r="O157" s="14" t="s">
        <v>848</v>
      </c>
      <c r="P157" s="14">
        <v>1</v>
      </c>
    </row>
    <row r="158" spans="1:16" ht="105" customHeight="1">
      <c r="A158" s="14"/>
      <c r="B158" s="14" t="s">
        <v>478</v>
      </c>
      <c r="C158" s="14" t="s">
        <v>752</v>
      </c>
      <c r="D158" s="14" t="s">
        <v>776</v>
      </c>
      <c r="E158" s="15">
        <v>1620</v>
      </c>
      <c r="F158" s="14" t="s">
        <v>777</v>
      </c>
      <c r="G158" s="14" t="s">
        <v>244</v>
      </c>
      <c r="H158" s="14" t="s">
        <v>661</v>
      </c>
      <c r="I158" s="14" t="s">
        <v>645</v>
      </c>
      <c r="J158" s="14" t="s">
        <v>636</v>
      </c>
      <c r="K158" s="14" t="s">
        <v>779</v>
      </c>
      <c r="L158" s="14" t="s">
        <v>245</v>
      </c>
      <c r="M158" s="14" t="s">
        <v>693</v>
      </c>
      <c r="N158" s="14" t="s">
        <v>246</v>
      </c>
      <c r="O158" s="14" t="s">
        <v>247</v>
      </c>
      <c r="P158" s="14">
        <v>1</v>
      </c>
    </row>
    <row r="159" spans="1:16" ht="105" customHeight="1">
      <c r="A159" s="14"/>
      <c r="B159" s="14" t="s">
        <v>483</v>
      </c>
      <c r="C159" s="14" t="s">
        <v>752</v>
      </c>
      <c r="D159" s="14" t="s">
        <v>757</v>
      </c>
      <c r="E159" s="15">
        <v>600</v>
      </c>
      <c r="F159" s="14" t="s">
        <v>664</v>
      </c>
      <c r="G159" s="14" t="s">
        <v>248</v>
      </c>
      <c r="H159" s="14">
        <v>13</v>
      </c>
      <c r="I159" s="14" t="s">
        <v>416</v>
      </c>
      <c r="J159" s="14" t="s">
        <v>636</v>
      </c>
      <c r="K159" s="14" t="s">
        <v>678</v>
      </c>
      <c r="L159" s="14" t="s">
        <v>249</v>
      </c>
      <c r="M159" s="14" t="s">
        <v>639</v>
      </c>
      <c r="N159" s="14" t="s">
        <v>250</v>
      </c>
      <c r="O159" s="14" t="s">
        <v>894</v>
      </c>
      <c r="P159" s="14">
        <v>1</v>
      </c>
    </row>
    <row r="160" spans="1:16" ht="105" customHeight="1">
      <c r="A160" s="14"/>
      <c r="B160" s="14" t="s">
        <v>502</v>
      </c>
      <c r="C160" s="14" t="s">
        <v>1022</v>
      </c>
      <c r="D160" s="14" t="s">
        <v>251</v>
      </c>
      <c r="E160" s="15">
        <v>310</v>
      </c>
      <c r="F160" s="14" t="s">
        <v>62</v>
      </c>
      <c r="G160" s="14" t="s">
        <v>252</v>
      </c>
      <c r="H160" s="14" t="s">
        <v>661</v>
      </c>
      <c r="I160" s="14" t="s">
        <v>759</v>
      </c>
      <c r="J160" s="14" t="s">
        <v>636</v>
      </c>
      <c r="K160" s="14" t="s">
        <v>13</v>
      </c>
      <c r="L160" s="14" t="s">
        <v>251</v>
      </c>
      <c r="M160" s="14" t="s">
        <v>693</v>
      </c>
      <c r="N160" s="14" t="s">
        <v>883</v>
      </c>
      <c r="O160" s="14" t="s">
        <v>253</v>
      </c>
      <c r="P160" s="14">
        <v>1</v>
      </c>
    </row>
    <row r="161" spans="1:16" ht="105" customHeight="1">
      <c r="A161" s="14"/>
      <c r="B161" s="14" t="s">
        <v>503</v>
      </c>
      <c r="C161" s="14" t="s">
        <v>1022</v>
      </c>
      <c r="D161" s="14" t="s">
        <v>251</v>
      </c>
      <c r="E161" s="15">
        <v>310</v>
      </c>
      <c r="F161" s="14" t="s">
        <v>62</v>
      </c>
      <c r="G161" s="14" t="s">
        <v>252</v>
      </c>
      <c r="H161" s="14" t="s">
        <v>910</v>
      </c>
      <c r="I161" s="14" t="s">
        <v>759</v>
      </c>
      <c r="J161" s="14" t="s">
        <v>636</v>
      </c>
      <c r="K161" s="14" t="s">
        <v>13</v>
      </c>
      <c r="L161" s="14" t="s">
        <v>251</v>
      </c>
      <c r="M161" s="14" t="s">
        <v>693</v>
      </c>
      <c r="N161" s="14" t="s">
        <v>883</v>
      </c>
      <c r="O161" s="14" t="s">
        <v>253</v>
      </c>
      <c r="P161" s="14">
        <v>1</v>
      </c>
    </row>
    <row r="162" spans="1:16" ht="105" customHeight="1">
      <c r="A162" s="14"/>
      <c r="B162" s="14" t="s">
        <v>504</v>
      </c>
      <c r="C162" s="14" t="s">
        <v>1022</v>
      </c>
      <c r="D162" s="14" t="s">
        <v>251</v>
      </c>
      <c r="E162" s="15">
        <v>310</v>
      </c>
      <c r="F162" s="14" t="s">
        <v>62</v>
      </c>
      <c r="G162" s="14" t="s">
        <v>252</v>
      </c>
      <c r="H162" s="14">
        <v>73</v>
      </c>
      <c r="I162" s="14" t="s">
        <v>759</v>
      </c>
      <c r="J162" s="14" t="s">
        <v>636</v>
      </c>
      <c r="K162" s="14" t="s">
        <v>13</v>
      </c>
      <c r="L162" s="14" t="s">
        <v>251</v>
      </c>
      <c r="M162" s="14" t="s">
        <v>693</v>
      </c>
      <c r="N162" s="14" t="s">
        <v>883</v>
      </c>
      <c r="O162" s="14" t="s">
        <v>198</v>
      </c>
      <c r="P162" s="14">
        <v>1</v>
      </c>
    </row>
    <row r="163" spans="1:16" ht="105" customHeight="1">
      <c r="A163" s="14"/>
      <c r="B163" s="14" t="s">
        <v>507</v>
      </c>
      <c r="C163" s="14" t="s">
        <v>631</v>
      </c>
      <c r="D163" s="14" t="s">
        <v>632</v>
      </c>
      <c r="E163" s="15">
        <v>715</v>
      </c>
      <c r="F163" s="14" t="s">
        <v>11</v>
      </c>
      <c r="G163" s="14" t="s">
        <v>67</v>
      </c>
      <c r="H163" s="14">
        <v>7313</v>
      </c>
      <c r="I163" s="14" t="s">
        <v>416</v>
      </c>
      <c r="J163" s="14" t="s">
        <v>636</v>
      </c>
      <c r="K163" s="14" t="s">
        <v>13</v>
      </c>
      <c r="L163" s="14" t="s">
        <v>69</v>
      </c>
      <c r="M163" s="14" t="s">
        <v>639</v>
      </c>
      <c r="N163" s="14" t="s">
        <v>883</v>
      </c>
      <c r="O163" s="14" t="s">
        <v>641</v>
      </c>
      <c r="P163" s="14">
        <v>1</v>
      </c>
    </row>
    <row r="164" spans="1:16" ht="105" customHeight="1">
      <c r="A164" s="14"/>
      <c r="B164" s="14" t="s">
        <v>509</v>
      </c>
      <c r="C164" s="14" t="s">
        <v>631</v>
      </c>
      <c r="D164" s="14" t="s">
        <v>632</v>
      </c>
      <c r="E164" s="15">
        <v>585</v>
      </c>
      <c r="F164" s="14" t="s">
        <v>11</v>
      </c>
      <c r="G164" s="14" t="s">
        <v>254</v>
      </c>
      <c r="H164" s="14" t="s">
        <v>635</v>
      </c>
      <c r="I164" s="14" t="s">
        <v>645</v>
      </c>
      <c r="J164" s="14" t="s">
        <v>636</v>
      </c>
      <c r="K164" s="14" t="s">
        <v>13</v>
      </c>
      <c r="L164" s="14" t="s">
        <v>255</v>
      </c>
      <c r="M164" s="14" t="s">
        <v>639</v>
      </c>
      <c r="N164" s="14" t="s">
        <v>256</v>
      </c>
      <c r="O164" s="14" t="s">
        <v>989</v>
      </c>
      <c r="P164" s="14">
        <v>1</v>
      </c>
    </row>
    <row r="165" spans="1:16" ht="105" customHeight="1">
      <c r="A165" s="14"/>
      <c r="B165" s="14" t="s">
        <v>513</v>
      </c>
      <c r="C165" s="14" t="s">
        <v>763</v>
      </c>
      <c r="D165" s="14" t="s">
        <v>257</v>
      </c>
      <c r="E165" s="15" t="s">
        <v>1046</v>
      </c>
      <c r="F165" s="14" t="s">
        <v>258</v>
      </c>
      <c r="G165" s="14" t="s">
        <v>259</v>
      </c>
      <c r="H165" s="14" t="s">
        <v>260</v>
      </c>
      <c r="I165" s="14" t="s">
        <v>416</v>
      </c>
      <c r="J165" s="14" t="s">
        <v>636</v>
      </c>
      <c r="K165" s="14" t="s">
        <v>261</v>
      </c>
      <c r="L165" s="14" t="s">
        <v>262</v>
      </c>
      <c r="M165" s="14" t="s">
        <v>639</v>
      </c>
      <c r="N165" s="14" t="s">
        <v>883</v>
      </c>
      <c r="O165" s="14" t="s">
        <v>263</v>
      </c>
      <c r="P165" s="14">
        <v>1</v>
      </c>
    </row>
    <row r="166" spans="1:16" ht="105" customHeight="1">
      <c r="A166" s="14"/>
      <c r="B166" s="14" t="s">
        <v>521</v>
      </c>
      <c r="C166" s="14" t="s">
        <v>752</v>
      </c>
      <c r="D166" s="14" t="s">
        <v>49</v>
      </c>
      <c r="E166" s="15">
        <v>600</v>
      </c>
      <c r="F166" s="14" t="s">
        <v>264</v>
      </c>
      <c r="G166" s="14" t="s">
        <v>265</v>
      </c>
      <c r="H166" s="14" t="s">
        <v>635</v>
      </c>
      <c r="I166" s="14" t="s">
        <v>645</v>
      </c>
      <c r="J166" s="14" t="s">
        <v>636</v>
      </c>
      <c r="K166" s="14" t="s">
        <v>266</v>
      </c>
      <c r="L166" s="14" t="s">
        <v>267</v>
      </c>
      <c r="M166" s="14" t="s">
        <v>693</v>
      </c>
      <c r="N166" s="14" t="s">
        <v>268</v>
      </c>
      <c r="O166" s="14" t="s">
        <v>269</v>
      </c>
      <c r="P166" s="14">
        <v>1</v>
      </c>
    </row>
    <row r="167" spans="1:16" ht="105" customHeight="1">
      <c r="A167" s="14"/>
      <c r="B167" s="14" t="s">
        <v>522</v>
      </c>
      <c r="C167" s="14" t="s">
        <v>763</v>
      </c>
      <c r="D167" s="14" t="s">
        <v>866</v>
      </c>
      <c r="E167" s="15">
        <v>540</v>
      </c>
      <c r="F167" s="14" t="s">
        <v>900</v>
      </c>
      <c r="G167" s="14" t="s">
        <v>270</v>
      </c>
      <c r="H167" s="14" t="s">
        <v>271</v>
      </c>
      <c r="I167" s="14" t="s">
        <v>416</v>
      </c>
      <c r="J167" s="14" t="s">
        <v>636</v>
      </c>
      <c r="K167" s="14" t="s">
        <v>902</v>
      </c>
      <c r="L167" s="14" t="s">
        <v>272</v>
      </c>
      <c r="M167" s="14" t="s">
        <v>693</v>
      </c>
      <c r="N167" s="14" t="s">
        <v>273</v>
      </c>
      <c r="O167" s="14" t="s">
        <v>274</v>
      </c>
      <c r="P167" s="14">
        <v>1</v>
      </c>
    </row>
    <row r="168" spans="1:16" ht="105" customHeight="1">
      <c r="A168" s="14"/>
      <c r="B168" s="14" t="s">
        <v>523</v>
      </c>
      <c r="C168" s="14" t="s">
        <v>752</v>
      </c>
      <c r="D168" s="14" t="s">
        <v>757</v>
      </c>
      <c r="E168" s="15">
        <v>720</v>
      </c>
      <c r="F168" s="14" t="s">
        <v>900</v>
      </c>
      <c r="G168" s="14" t="s">
        <v>275</v>
      </c>
      <c r="H168" s="14">
        <v>13</v>
      </c>
      <c r="I168" s="14" t="s">
        <v>645</v>
      </c>
      <c r="J168" s="14" t="s">
        <v>636</v>
      </c>
      <c r="K168" s="14" t="s">
        <v>902</v>
      </c>
      <c r="L168" s="14" t="s">
        <v>276</v>
      </c>
      <c r="M168" s="14" t="s">
        <v>639</v>
      </c>
      <c r="N168" s="14" t="s">
        <v>277</v>
      </c>
      <c r="O168" s="14" t="s">
        <v>274</v>
      </c>
      <c r="P168" s="14">
        <v>1</v>
      </c>
    </row>
    <row r="169" spans="1:16" ht="105" customHeight="1">
      <c r="A169" s="14"/>
      <c r="B169" s="14" t="s">
        <v>525</v>
      </c>
      <c r="C169" s="14" t="s">
        <v>650</v>
      </c>
      <c r="D169" s="14" t="s">
        <v>828</v>
      </c>
      <c r="E169" s="15">
        <v>480</v>
      </c>
      <c r="F169" s="14" t="s">
        <v>900</v>
      </c>
      <c r="G169" s="14" t="s">
        <v>278</v>
      </c>
      <c r="H169" s="14" t="s">
        <v>279</v>
      </c>
      <c r="I169" s="14" t="s">
        <v>645</v>
      </c>
      <c r="J169" s="14" t="s">
        <v>636</v>
      </c>
      <c r="K169" s="14" t="s">
        <v>902</v>
      </c>
      <c r="L169" s="14" t="s">
        <v>280</v>
      </c>
      <c r="M169" s="14" t="s">
        <v>639</v>
      </c>
      <c r="N169" s="14" t="s">
        <v>281</v>
      </c>
      <c r="O169" s="14" t="s">
        <v>282</v>
      </c>
      <c r="P169" s="14">
        <v>1</v>
      </c>
    </row>
    <row r="170" spans="1:16" ht="105" customHeight="1">
      <c r="A170" s="14"/>
      <c r="B170" s="14" t="s">
        <v>527</v>
      </c>
      <c r="C170" s="14" t="s">
        <v>631</v>
      </c>
      <c r="D170" s="14" t="s">
        <v>632</v>
      </c>
      <c r="E170" s="15">
        <v>585</v>
      </c>
      <c r="F170" s="14" t="s">
        <v>900</v>
      </c>
      <c r="G170" s="14" t="s">
        <v>283</v>
      </c>
      <c r="H170" s="14" t="s">
        <v>20</v>
      </c>
      <c r="I170" s="14" t="s">
        <v>645</v>
      </c>
      <c r="J170" s="14" t="s">
        <v>636</v>
      </c>
      <c r="K170" s="14" t="s">
        <v>902</v>
      </c>
      <c r="L170" s="14" t="s">
        <v>284</v>
      </c>
      <c r="M170" s="14" t="s">
        <v>693</v>
      </c>
      <c r="N170" s="14" t="s">
        <v>285</v>
      </c>
      <c r="O170" s="14" t="s">
        <v>23</v>
      </c>
      <c r="P170" s="14">
        <v>1</v>
      </c>
    </row>
    <row r="171" spans="1:16" ht="105" customHeight="1">
      <c r="A171" s="14"/>
      <c r="B171" s="14" t="s">
        <v>530</v>
      </c>
      <c r="C171" s="14" t="s">
        <v>752</v>
      </c>
      <c r="D171" s="14" t="s">
        <v>757</v>
      </c>
      <c r="E171" s="15">
        <v>750</v>
      </c>
      <c r="F171" s="14" t="s">
        <v>811</v>
      </c>
      <c r="G171" s="14" t="s">
        <v>286</v>
      </c>
      <c r="H171" s="14" t="s">
        <v>661</v>
      </c>
      <c r="I171" s="14" t="s">
        <v>645</v>
      </c>
      <c r="J171" s="14" t="s">
        <v>636</v>
      </c>
      <c r="K171" s="14" t="s">
        <v>813</v>
      </c>
      <c r="L171" s="14" t="s">
        <v>287</v>
      </c>
      <c r="M171" s="14" t="s">
        <v>693</v>
      </c>
      <c r="N171" s="14" t="s">
        <v>883</v>
      </c>
      <c r="O171" s="14" t="s">
        <v>288</v>
      </c>
      <c r="P171" s="14">
        <v>1</v>
      </c>
    </row>
    <row r="172" spans="1:16" ht="105" customHeight="1">
      <c r="A172" s="14"/>
      <c r="B172" s="14" t="s">
        <v>532</v>
      </c>
      <c r="C172" s="14" t="s">
        <v>650</v>
      </c>
      <c r="D172" s="14" t="s">
        <v>954</v>
      </c>
      <c r="E172" s="15">
        <v>1200</v>
      </c>
      <c r="F172" s="14" t="s">
        <v>811</v>
      </c>
      <c r="G172" s="14" t="s">
        <v>289</v>
      </c>
      <c r="H172" s="14" t="s">
        <v>661</v>
      </c>
      <c r="I172" s="14" t="s">
        <v>645</v>
      </c>
      <c r="J172" s="14" t="s">
        <v>636</v>
      </c>
      <c r="K172" s="14" t="s">
        <v>813</v>
      </c>
      <c r="L172" s="14" t="s">
        <v>290</v>
      </c>
      <c r="M172" s="14" t="s">
        <v>693</v>
      </c>
      <c r="N172" s="14" t="s">
        <v>291</v>
      </c>
      <c r="O172" s="14" t="s">
        <v>292</v>
      </c>
      <c r="P172" s="14">
        <v>1</v>
      </c>
    </row>
    <row r="173" spans="1:16" ht="105" customHeight="1">
      <c r="A173" s="14"/>
      <c r="B173" s="14" t="s">
        <v>534</v>
      </c>
      <c r="C173" s="14" t="s">
        <v>293</v>
      </c>
      <c r="D173" s="14" t="s">
        <v>294</v>
      </c>
      <c r="E173" s="15">
        <v>3500</v>
      </c>
      <c r="F173" s="14" t="s">
        <v>970</v>
      </c>
      <c r="G173" s="14" t="s">
        <v>295</v>
      </c>
      <c r="H173" s="14" t="s">
        <v>661</v>
      </c>
      <c r="I173" s="14" t="s">
        <v>416</v>
      </c>
      <c r="J173" s="14" t="s">
        <v>636</v>
      </c>
      <c r="K173" s="14" t="s">
        <v>973</v>
      </c>
      <c r="L173" s="14" t="s">
        <v>296</v>
      </c>
      <c r="M173" s="14" t="s">
        <v>639</v>
      </c>
      <c r="N173" s="14" t="s">
        <v>297</v>
      </c>
      <c r="O173" s="14" t="s">
        <v>298</v>
      </c>
      <c r="P173" s="14">
        <v>1</v>
      </c>
    </row>
    <row r="174" spans="1:16" ht="105" customHeight="1">
      <c r="A174" s="14"/>
      <c r="B174" s="14" t="s">
        <v>537</v>
      </c>
      <c r="C174" s="14" t="s">
        <v>752</v>
      </c>
      <c r="D174" s="14" t="s">
        <v>753</v>
      </c>
      <c r="E174" s="15">
        <v>1080</v>
      </c>
      <c r="F174" s="14" t="s">
        <v>970</v>
      </c>
      <c r="G174" s="14" t="s">
        <v>299</v>
      </c>
      <c r="H174" s="14" t="s">
        <v>635</v>
      </c>
      <c r="I174" s="14" t="s">
        <v>645</v>
      </c>
      <c r="J174" s="14" t="s">
        <v>636</v>
      </c>
      <c r="K174" s="14" t="s">
        <v>973</v>
      </c>
      <c r="L174" s="14" t="s">
        <v>300</v>
      </c>
      <c r="M174" s="14" t="s">
        <v>639</v>
      </c>
      <c r="N174" s="14" t="s">
        <v>301</v>
      </c>
      <c r="O174" s="14" t="s">
        <v>302</v>
      </c>
      <c r="P174" s="14">
        <v>1</v>
      </c>
    </row>
    <row r="175" spans="1:16" ht="105" customHeight="1">
      <c r="A175" s="14"/>
      <c r="B175" s="14" t="s">
        <v>541</v>
      </c>
      <c r="C175" s="14" t="s">
        <v>650</v>
      </c>
      <c r="D175" s="14" t="s">
        <v>899</v>
      </c>
      <c r="E175" s="15">
        <v>1250</v>
      </c>
      <c r="F175" s="14" t="s">
        <v>970</v>
      </c>
      <c r="G175" s="14" t="s">
        <v>303</v>
      </c>
      <c r="H175" s="14" t="s">
        <v>661</v>
      </c>
      <c r="I175" s="14" t="s">
        <v>645</v>
      </c>
      <c r="J175" s="14" t="s">
        <v>636</v>
      </c>
      <c r="K175" s="14" t="s">
        <v>973</v>
      </c>
      <c r="L175" s="14" t="s">
        <v>304</v>
      </c>
      <c r="M175" s="14" t="s">
        <v>693</v>
      </c>
      <c r="N175" s="14" t="s">
        <v>305</v>
      </c>
      <c r="O175" s="14" t="s">
        <v>1021</v>
      </c>
      <c r="P175" s="14">
        <v>1</v>
      </c>
    </row>
    <row r="176" spans="1:16" ht="105" customHeight="1">
      <c r="A176" s="14"/>
      <c r="B176" s="14" t="s">
        <v>557</v>
      </c>
      <c r="C176" s="14" t="s">
        <v>1022</v>
      </c>
      <c r="D176" s="14" t="s">
        <v>306</v>
      </c>
      <c r="E176" s="15">
        <v>1600</v>
      </c>
      <c r="F176" s="14" t="s">
        <v>1024</v>
      </c>
      <c r="G176" s="14" t="s">
        <v>307</v>
      </c>
      <c r="H176" s="14">
        <v>21</v>
      </c>
      <c r="I176" s="14" t="s">
        <v>759</v>
      </c>
      <c r="J176" s="14" t="s">
        <v>636</v>
      </c>
      <c r="K176" s="14" t="s">
        <v>851</v>
      </c>
      <c r="L176" s="14" t="s">
        <v>308</v>
      </c>
      <c r="M176" s="14" t="s">
        <v>693</v>
      </c>
      <c r="N176" s="14" t="s">
        <v>309</v>
      </c>
      <c r="O176" s="14" t="s">
        <v>108</v>
      </c>
      <c r="P176" s="14">
        <v>1</v>
      </c>
    </row>
    <row r="177" spans="1:16" ht="105" customHeight="1">
      <c r="A177" s="14"/>
      <c r="B177" s="14" t="s">
        <v>559</v>
      </c>
      <c r="C177" s="14" t="s">
        <v>631</v>
      </c>
      <c r="D177" s="14" t="s">
        <v>732</v>
      </c>
      <c r="E177" s="15">
        <v>540</v>
      </c>
      <c r="F177" s="14" t="s">
        <v>849</v>
      </c>
      <c r="G177" s="14" t="s">
        <v>310</v>
      </c>
      <c r="H177" s="14" t="s">
        <v>635</v>
      </c>
      <c r="I177" s="14" t="s">
        <v>416</v>
      </c>
      <c r="J177" s="14" t="s">
        <v>636</v>
      </c>
      <c r="K177" s="14" t="s">
        <v>851</v>
      </c>
      <c r="L177" s="14" t="s">
        <v>311</v>
      </c>
      <c r="M177" s="14" t="s">
        <v>735</v>
      </c>
      <c r="N177" s="14" t="s">
        <v>312</v>
      </c>
      <c r="O177" s="14" t="s">
        <v>313</v>
      </c>
      <c r="P177" s="14">
        <v>1</v>
      </c>
    </row>
    <row r="178" spans="1:16" ht="105" customHeight="1">
      <c r="A178" s="14"/>
      <c r="B178" s="14" t="s">
        <v>560</v>
      </c>
      <c r="C178" s="14" t="s">
        <v>631</v>
      </c>
      <c r="D178" s="14" t="s">
        <v>632</v>
      </c>
      <c r="E178" s="15">
        <v>805</v>
      </c>
      <c r="F178" s="14" t="s">
        <v>849</v>
      </c>
      <c r="G178" s="14" t="s">
        <v>314</v>
      </c>
      <c r="H178" s="14" t="s">
        <v>635</v>
      </c>
      <c r="I178" s="14" t="s">
        <v>759</v>
      </c>
      <c r="J178" s="14" t="s">
        <v>636</v>
      </c>
      <c r="K178" s="14" t="s">
        <v>851</v>
      </c>
      <c r="L178" s="14" t="s">
        <v>315</v>
      </c>
      <c r="M178" s="14" t="s">
        <v>639</v>
      </c>
      <c r="N178" s="14" t="s">
        <v>316</v>
      </c>
      <c r="O178" s="14" t="s">
        <v>641</v>
      </c>
      <c r="P178" s="14">
        <v>1</v>
      </c>
    </row>
    <row r="179" spans="1:16" ht="105" customHeight="1">
      <c r="A179" s="14"/>
      <c r="B179" s="14" t="s">
        <v>561</v>
      </c>
      <c r="C179" s="14" t="s">
        <v>631</v>
      </c>
      <c r="D179" s="14" t="s">
        <v>632</v>
      </c>
      <c r="E179" s="15">
        <v>540</v>
      </c>
      <c r="F179" s="14" t="s">
        <v>849</v>
      </c>
      <c r="G179" s="14" t="s">
        <v>317</v>
      </c>
      <c r="H179" s="14">
        <v>13</v>
      </c>
      <c r="I179" s="14" t="s">
        <v>759</v>
      </c>
      <c r="J179" s="14" t="s">
        <v>636</v>
      </c>
      <c r="K179" s="14" t="s">
        <v>851</v>
      </c>
      <c r="L179" s="14" t="s">
        <v>318</v>
      </c>
      <c r="M179" s="14" t="s">
        <v>639</v>
      </c>
      <c r="N179" s="14" t="s">
        <v>319</v>
      </c>
      <c r="O179" s="14" t="s">
        <v>685</v>
      </c>
      <c r="P179" s="14">
        <v>1</v>
      </c>
    </row>
    <row r="180" spans="1:16" ht="105" customHeight="1">
      <c r="A180" s="14"/>
      <c r="B180" s="14" t="s">
        <v>569</v>
      </c>
      <c r="C180" s="14" t="s">
        <v>701</v>
      </c>
      <c r="D180" s="14" t="s">
        <v>320</v>
      </c>
      <c r="E180" s="15">
        <v>800</v>
      </c>
      <c r="F180" s="14" t="s">
        <v>321</v>
      </c>
      <c r="G180" s="14" t="s">
        <v>322</v>
      </c>
      <c r="H180" s="14" t="s">
        <v>20</v>
      </c>
      <c r="I180" s="14" t="s">
        <v>645</v>
      </c>
      <c r="J180" s="14" t="s">
        <v>636</v>
      </c>
      <c r="K180" s="14" t="s">
        <v>851</v>
      </c>
      <c r="L180" s="14" t="s">
        <v>323</v>
      </c>
      <c r="M180" s="14" t="s">
        <v>693</v>
      </c>
      <c r="N180" s="14" t="s">
        <v>883</v>
      </c>
      <c r="O180" s="14" t="s">
        <v>324</v>
      </c>
      <c r="P180" s="14">
        <v>1</v>
      </c>
    </row>
    <row r="181" spans="1:16" ht="105" customHeight="1">
      <c r="A181" s="14"/>
      <c r="B181" s="14" t="s">
        <v>570</v>
      </c>
      <c r="C181" s="14" t="s">
        <v>631</v>
      </c>
      <c r="D181" s="14" t="s">
        <v>642</v>
      </c>
      <c r="E181" s="15">
        <v>800</v>
      </c>
      <c r="F181" s="14" t="s">
        <v>325</v>
      </c>
      <c r="G181" s="14" t="s">
        <v>326</v>
      </c>
      <c r="H181" s="14" t="s">
        <v>635</v>
      </c>
      <c r="I181" s="14" t="s">
        <v>645</v>
      </c>
      <c r="J181" s="14" t="s">
        <v>636</v>
      </c>
      <c r="K181" s="14" t="s">
        <v>327</v>
      </c>
      <c r="L181" s="14" t="s">
        <v>328</v>
      </c>
      <c r="M181" s="14" t="s">
        <v>639</v>
      </c>
      <c r="N181" s="14" t="s">
        <v>329</v>
      </c>
      <c r="O181" s="14" t="s">
        <v>641</v>
      </c>
      <c r="P181" s="14">
        <v>1</v>
      </c>
    </row>
    <row r="182" spans="1:16" ht="105" customHeight="1">
      <c r="A182" s="14"/>
      <c r="B182" s="14" t="s">
        <v>571</v>
      </c>
      <c r="C182" s="14" t="s">
        <v>631</v>
      </c>
      <c r="D182" s="14" t="s">
        <v>732</v>
      </c>
      <c r="E182" s="15">
        <v>290</v>
      </c>
      <c r="F182" s="14" t="s">
        <v>330</v>
      </c>
      <c r="G182" s="14" t="s">
        <v>331</v>
      </c>
      <c r="H182" s="14" t="s">
        <v>794</v>
      </c>
      <c r="I182" s="14" t="s">
        <v>416</v>
      </c>
      <c r="J182" s="14" t="s">
        <v>636</v>
      </c>
      <c r="K182" s="14" t="s">
        <v>332</v>
      </c>
      <c r="L182" s="14" t="s">
        <v>333</v>
      </c>
      <c r="M182" s="14" t="s">
        <v>639</v>
      </c>
      <c r="N182" s="14" t="s">
        <v>334</v>
      </c>
      <c r="O182" s="14" t="s">
        <v>685</v>
      </c>
      <c r="P182" s="14">
        <v>1</v>
      </c>
    </row>
    <row r="183" spans="1:16" ht="105" customHeight="1">
      <c r="A183" s="14"/>
      <c r="B183" s="14" t="s">
        <v>573</v>
      </c>
      <c r="C183" s="14" t="s">
        <v>631</v>
      </c>
      <c r="D183" s="14" t="s">
        <v>642</v>
      </c>
      <c r="E183" s="15">
        <v>340</v>
      </c>
      <c r="F183" s="14" t="s">
        <v>330</v>
      </c>
      <c r="G183" s="14" t="s">
        <v>335</v>
      </c>
      <c r="H183" s="14" t="s">
        <v>635</v>
      </c>
      <c r="I183" s="14" t="s">
        <v>416</v>
      </c>
      <c r="J183" s="14" t="s">
        <v>636</v>
      </c>
      <c r="K183" s="14" t="s">
        <v>332</v>
      </c>
      <c r="L183" s="14" t="s">
        <v>336</v>
      </c>
      <c r="M183" s="14" t="s">
        <v>639</v>
      </c>
      <c r="N183" s="14" t="s">
        <v>337</v>
      </c>
      <c r="O183" s="14" t="s">
        <v>685</v>
      </c>
      <c r="P183" s="14">
        <v>1</v>
      </c>
    </row>
    <row r="184" spans="1:16" ht="105" customHeight="1">
      <c r="A184" s="14"/>
      <c r="B184" s="14" t="s">
        <v>575</v>
      </c>
      <c r="C184" s="14" t="s">
        <v>650</v>
      </c>
      <c r="D184" s="14" t="s">
        <v>899</v>
      </c>
      <c r="E184" s="15">
        <v>1080</v>
      </c>
      <c r="F184" s="14" t="s">
        <v>338</v>
      </c>
      <c r="G184" s="14" t="s">
        <v>339</v>
      </c>
      <c r="H184" s="14" t="s">
        <v>661</v>
      </c>
      <c r="I184" s="14" t="s">
        <v>645</v>
      </c>
      <c r="J184" s="14" t="s">
        <v>636</v>
      </c>
      <c r="K184" s="14" t="s">
        <v>340</v>
      </c>
      <c r="L184" s="14" t="s">
        <v>341</v>
      </c>
      <c r="M184" s="14" t="s">
        <v>693</v>
      </c>
      <c r="N184" s="14" t="s">
        <v>342</v>
      </c>
      <c r="O184" s="14" t="s">
        <v>343</v>
      </c>
      <c r="P184" s="14">
        <v>1</v>
      </c>
    </row>
    <row r="185" spans="1:16" ht="105" customHeight="1">
      <c r="A185" s="14"/>
      <c r="B185" s="14" t="s">
        <v>576</v>
      </c>
      <c r="C185" s="14" t="s">
        <v>701</v>
      </c>
      <c r="D185" s="14" t="s">
        <v>344</v>
      </c>
      <c r="E185" s="15">
        <v>1940</v>
      </c>
      <c r="F185" s="14" t="s">
        <v>345</v>
      </c>
      <c r="G185" s="14" t="s">
        <v>346</v>
      </c>
      <c r="H185" s="14" t="s">
        <v>347</v>
      </c>
      <c r="I185" s="14" t="s">
        <v>645</v>
      </c>
      <c r="J185" s="14" t="s">
        <v>636</v>
      </c>
      <c r="K185" s="14" t="s">
        <v>340</v>
      </c>
      <c r="L185" s="14" t="s">
        <v>348</v>
      </c>
      <c r="M185" s="14" t="s">
        <v>693</v>
      </c>
      <c r="N185" s="14" t="s">
        <v>349</v>
      </c>
      <c r="O185" s="14" t="s">
        <v>350</v>
      </c>
      <c r="P185" s="14">
        <v>1</v>
      </c>
    </row>
    <row r="186" spans="1:16" ht="105" customHeight="1">
      <c r="A186" s="14"/>
      <c r="B186" s="14" t="s">
        <v>577</v>
      </c>
      <c r="C186" s="14" t="s">
        <v>701</v>
      </c>
      <c r="D186" s="14" t="s">
        <v>344</v>
      </c>
      <c r="E186" s="15">
        <v>1940</v>
      </c>
      <c r="F186" s="14" t="s">
        <v>345</v>
      </c>
      <c r="G186" s="14" t="s">
        <v>346</v>
      </c>
      <c r="H186" s="14" t="s">
        <v>351</v>
      </c>
      <c r="I186" s="14" t="s">
        <v>645</v>
      </c>
      <c r="J186" s="14" t="s">
        <v>636</v>
      </c>
      <c r="K186" s="14" t="s">
        <v>340</v>
      </c>
      <c r="L186" s="14" t="s">
        <v>348</v>
      </c>
      <c r="M186" s="14" t="s">
        <v>693</v>
      </c>
      <c r="N186" s="14" t="s">
        <v>349</v>
      </c>
      <c r="O186" s="14" t="s">
        <v>350</v>
      </c>
      <c r="P186" s="14">
        <v>1</v>
      </c>
    </row>
    <row r="187" spans="1:16" ht="105" customHeight="1">
      <c r="A187" s="14"/>
      <c r="B187" s="14" t="s">
        <v>578</v>
      </c>
      <c r="C187" s="14" t="s">
        <v>650</v>
      </c>
      <c r="D187" s="14" t="s">
        <v>352</v>
      </c>
      <c r="E187" s="15">
        <v>1850</v>
      </c>
      <c r="F187" s="14" t="s">
        <v>353</v>
      </c>
      <c r="G187" s="14" t="s">
        <v>354</v>
      </c>
      <c r="H187" s="14" t="s">
        <v>661</v>
      </c>
      <c r="I187" s="14" t="s">
        <v>645</v>
      </c>
      <c r="J187" s="14" t="s">
        <v>636</v>
      </c>
      <c r="K187" s="14" t="s">
        <v>355</v>
      </c>
      <c r="L187" s="14" t="s">
        <v>356</v>
      </c>
      <c r="M187" s="14" t="s">
        <v>693</v>
      </c>
      <c r="N187" s="14" t="s">
        <v>357</v>
      </c>
      <c r="O187" s="14" t="s">
        <v>358</v>
      </c>
      <c r="P187" s="14">
        <v>1</v>
      </c>
    </row>
    <row r="188" spans="1:16" ht="105" customHeight="1">
      <c r="A188" s="14"/>
      <c r="B188" s="14" t="s">
        <v>579</v>
      </c>
      <c r="C188" s="14" t="s">
        <v>763</v>
      </c>
      <c r="D188" s="14" t="s">
        <v>359</v>
      </c>
      <c r="E188" s="15">
        <v>998</v>
      </c>
      <c r="F188" s="14" t="s">
        <v>878</v>
      </c>
      <c r="G188" s="14" t="s">
        <v>360</v>
      </c>
      <c r="H188" s="14" t="s">
        <v>361</v>
      </c>
      <c r="I188" s="14" t="s">
        <v>416</v>
      </c>
      <c r="J188" s="14" t="s">
        <v>636</v>
      </c>
      <c r="K188" s="14" t="s">
        <v>881</v>
      </c>
      <c r="L188" s="14" t="s">
        <v>362</v>
      </c>
      <c r="M188" s="14" t="s">
        <v>639</v>
      </c>
      <c r="N188" s="14" t="s">
        <v>883</v>
      </c>
      <c r="O188" s="14" t="s">
        <v>363</v>
      </c>
      <c r="P188" s="14">
        <v>1</v>
      </c>
    </row>
    <row r="189" spans="1:16" ht="105" customHeight="1">
      <c r="A189" s="14"/>
      <c r="B189" s="14" t="s">
        <v>580</v>
      </c>
      <c r="C189" s="14" t="s">
        <v>650</v>
      </c>
      <c r="D189" s="14" t="s">
        <v>364</v>
      </c>
      <c r="E189" s="15" t="s">
        <v>1046</v>
      </c>
      <c r="F189" s="14" t="s">
        <v>878</v>
      </c>
      <c r="G189" s="14" t="s">
        <v>365</v>
      </c>
      <c r="H189" s="14" t="s">
        <v>661</v>
      </c>
      <c r="I189" s="14" t="s">
        <v>416</v>
      </c>
      <c r="J189" s="14" t="s">
        <v>636</v>
      </c>
      <c r="K189" s="14" t="s">
        <v>881</v>
      </c>
      <c r="L189" s="14" t="s">
        <v>366</v>
      </c>
      <c r="M189" s="14" t="s">
        <v>693</v>
      </c>
      <c r="N189" s="14" t="s">
        <v>367</v>
      </c>
      <c r="O189" s="14" t="s">
        <v>368</v>
      </c>
      <c r="P189" s="14">
        <v>1</v>
      </c>
    </row>
    <row r="190" spans="1:16" ht="105" customHeight="1">
      <c r="A190" s="14"/>
      <c r="B190" s="14" t="s">
        <v>583</v>
      </c>
      <c r="C190" s="14" t="s">
        <v>650</v>
      </c>
      <c r="D190" s="14" t="s">
        <v>369</v>
      </c>
      <c r="E190" s="15">
        <v>720</v>
      </c>
      <c r="F190" s="14" t="s">
        <v>878</v>
      </c>
      <c r="G190" s="14" t="s">
        <v>370</v>
      </c>
      <c r="H190" s="14">
        <v>33</v>
      </c>
      <c r="I190" s="14" t="s">
        <v>645</v>
      </c>
      <c r="J190" s="14" t="s">
        <v>636</v>
      </c>
      <c r="K190" s="14" t="s">
        <v>881</v>
      </c>
      <c r="L190" s="14" t="s">
        <v>371</v>
      </c>
      <c r="M190" s="14" t="s">
        <v>693</v>
      </c>
      <c r="N190" s="14" t="s">
        <v>372</v>
      </c>
      <c r="O190" s="14" t="s">
        <v>373</v>
      </c>
      <c r="P190" s="14">
        <v>1</v>
      </c>
    </row>
    <row r="191" spans="1:16" ht="105" customHeight="1">
      <c r="A191" s="14"/>
      <c r="B191" s="14" t="s">
        <v>585</v>
      </c>
      <c r="C191" s="14" t="s">
        <v>650</v>
      </c>
      <c r="D191" s="14" t="s">
        <v>899</v>
      </c>
      <c r="E191" s="15">
        <v>1000</v>
      </c>
      <c r="F191" s="14" t="s">
        <v>949</v>
      </c>
      <c r="G191" s="14" t="s">
        <v>116</v>
      </c>
      <c r="H191" s="14">
        <v>75</v>
      </c>
      <c r="I191" s="14" t="s">
        <v>645</v>
      </c>
      <c r="J191" s="14" t="s">
        <v>636</v>
      </c>
      <c r="K191" s="14" t="s">
        <v>915</v>
      </c>
      <c r="L191" s="14" t="s">
        <v>117</v>
      </c>
      <c r="M191" s="14" t="s">
        <v>693</v>
      </c>
      <c r="N191" s="14" t="s">
        <v>118</v>
      </c>
      <c r="O191" s="14" t="s">
        <v>119</v>
      </c>
      <c r="P191" s="14">
        <v>1</v>
      </c>
    </row>
    <row r="192" spans="1:16" ht="105" customHeight="1">
      <c r="A192" s="14"/>
      <c r="B192" s="14" t="s">
        <v>587</v>
      </c>
      <c r="C192" s="14" t="s">
        <v>650</v>
      </c>
      <c r="D192" s="14" t="s">
        <v>718</v>
      </c>
      <c r="E192" s="15">
        <v>540</v>
      </c>
      <c r="F192" s="14" t="s">
        <v>949</v>
      </c>
      <c r="G192" s="14" t="s">
        <v>374</v>
      </c>
      <c r="H192" s="14" t="s">
        <v>20</v>
      </c>
      <c r="I192" s="14" t="s">
        <v>645</v>
      </c>
      <c r="J192" s="14" t="s">
        <v>636</v>
      </c>
      <c r="K192" s="14" t="s">
        <v>915</v>
      </c>
      <c r="L192" s="14" t="s">
        <v>375</v>
      </c>
      <c r="M192" s="14" t="s">
        <v>693</v>
      </c>
      <c r="N192" s="14" t="s">
        <v>376</v>
      </c>
      <c r="O192" s="14" t="s">
        <v>32</v>
      </c>
      <c r="P192" s="14">
        <v>1</v>
      </c>
    </row>
    <row r="193" spans="1:16" ht="105" customHeight="1">
      <c r="A193" s="14"/>
      <c r="B193" s="14" t="s">
        <v>591</v>
      </c>
      <c r="C193" s="14" t="s">
        <v>631</v>
      </c>
      <c r="D193" s="14" t="s">
        <v>732</v>
      </c>
      <c r="E193" s="15">
        <v>540</v>
      </c>
      <c r="F193" s="14" t="s">
        <v>913</v>
      </c>
      <c r="G193" s="14" t="s">
        <v>377</v>
      </c>
      <c r="H193" s="14" t="s">
        <v>222</v>
      </c>
      <c r="I193" s="14" t="s">
        <v>416</v>
      </c>
      <c r="J193" s="14" t="s">
        <v>636</v>
      </c>
      <c r="K193" s="14" t="s">
        <v>915</v>
      </c>
      <c r="L193" s="14" t="s">
        <v>378</v>
      </c>
      <c r="M193" s="14" t="s">
        <v>639</v>
      </c>
      <c r="N193" s="14" t="s">
        <v>379</v>
      </c>
      <c r="O193" s="14" t="s">
        <v>685</v>
      </c>
      <c r="P193" s="14">
        <v>1</v>
      </c>
    </row>
    <row r="194" spans="1:16" ht="105" customHeight="1">
      <c r="A194" s="14"/>
      <c r="B194" s="14" t="s">
        <v>592</v>
      </c>
      <c r="C194" s="14" t="s">
        <v>631</v>
      </c>
      <c r="D194" s="14" t="s">
        <v>632</v>
      </c>
      <c r="E194" s="15">
        <v>540</v>
      </c>
      <c r="F194" s="14" t="s">
        <v>913</v>
      </c>
      <c r="G194" s="14" t="s">
        <v>380</v>
      </c>
      <c r="H194" s="14">
        <v>13</v>
      </c>
      <c r="I194" s="14" t="s">
        <v>416</v>
      </c>
      <c r="J194" s="14" t="s">
        <v>636</v>
      </c>
      <c r="K194" s="14" t="s">
        <v>915</v>
      </c>
      <c r="L194" s="14" t="s">
        <v>381</v>
      </c>
      <c r="M194" s="14" t="s">
        <v>639</v>
      </c>
      <c r="N194" s="14" t="s">
        <v>883</v>
      </c>
      <c r="O194" s="14" t="s">
        <v>685</v>
      </c>
      <c r="P194" s="14">
        <v>1</v>
      </c>
    </row>
    <row r="195" spans="1:16" ht="105" customHeight="1">
      <c r="A195" s="14"/>
      <c r="B195" s="14" t="s">
        <v>594</v>
      </c>
      <c r="C195" s="14" t="s">
        <v>650</v>
      </c>
      <c r="D195" s="14" t="s">
        <v>651</v>
      </c>
      <c r="E195" s="15">
        <v>170</v>
      </c>
      <c r="F195" s="14" t="s">
        <v>913</v>
      </c>
      <c r="G195" s="14" t="s">
        <v>382</v>
      </c>
      <c r="H195" s="14">
        <v>20</v>
      </c>
      <c r="I195" s="14" t="s">
        <v>645</v>
      </c>
      <c r="J195" s="14" t="s">
        <v>636</v>
      </c>
      <c r="K195" s="14" t="s">
        <v>915</v>
      </c>
      <c r="L195" s="14" t="s">
        <v>383</v>
      </c>
      <c r="M195" s="14" t="s">
        <v>639</v>
      </c>
      <c r="N195" s="14" t="s">
        <v>384</v>
      </c>
      <c r="O195" s="14" t="s">
        <v>918</v>
      </c>
      <c r="P195" s="14">
        <v>1</v>
      </c>
    </row>
    <row r="196" spans="1:16" ht="105" customHeight="1">
      <c r="A196" s="14"/>
      <c r="B196" s="14" t="s">
        <v>596</v>
      </c>
      <c r="C196" s="14" t="s">
        <v>701</v>
      </c>
      <c r="D196" s="14" t="s">
        <v>385</v>
      </c>
      <c r="E196" s="15">
        <v>670</v>
      </c>
      <c r="F196" s="14" t="s">
        <v>386</v>
      </c>
      <c r="G196" s="14" t="s">
        <v>387</v>
      </c>
      <c r="H196" s="14" t="s">
        <v>661</v>
      </c>
      <c r="I196" s="14" t="s">
        <v>645</v>
      </c>
      <c r="J196" s="14" t="s">
        <v>636</v>
      </c>
      <c r="K196" s="14" t="s">
        <v>915</v>
      </c>
      <c r="L196" s="14" t="s">
        <v>388</v>
      </c>
      <c r="M196" s="14" t="s">
        <v>693</v>
      </c>
      <c r="N196" s="14" t="s">
        <v>389</v>
      </c>
      <c r="O196" s="14" t="s">
        <v>390</v>
      </c>
      <c r="P196" s="14">
        <v>1</v>
      </c>
    </row>
    <row r="197" spans="1:16" ht="105" customHeight="1">
      <c r="A197" s="14"/>
      <c r="B197" s="14" t="s">
        <v>597</v>
      </c>
      <c r="C197" s="14" t="s">
        <v>701</v>
      </c>
      <c r="D197" s="14" t="s">
        <v>702</v>
      </c>
      <c r="E197" s="15">
        <v>850</v>
      </c>
      <c r="F197" s="14" t="s">
        <v>391</v>
      </c>
      <c r="G197" s="14" t="s">
        <v>392</v>
      </c>
      <c r="H197" s="14">
        <v>16</v>
      </c>
      <c r="I197" s="14" t="s">
        <v>645</v>
      </c>
      <c r="J197" s="14" t="s">
        <v>636</v>
      </c>
      <c r="K197" s="14" t="s">
        <v>393</v>
      </c>
      <c r="L197" s="14" t="s">
        <v>702</v>
      </c>
      <c r="M197" s="14" t="s">
        <v>693</v>
      </c>
      <c r="N197" s="14" t="s">
        <v>394</v>
      </c>
      <c r="O197" s="14" t="s">
        <v>395</v>
      </c>
      <c r="P197" s="14">
        <v>1</v>
      </c>
    </row>
    <row r="198" spans="1:16" ht="105" customHeight="1">
      <c r="A198" s="14"/>
      <c r="B198" s="14" t="s">
        <v>598</v>
      </c>
      <c r="C198" s="14" t="s">
        <v>631</v>
      </c>
      <c r="D198" s="14" t="s">
        <v>396</v>
      </c>
      <c r="E198" s="15">
        <v>270</v>
      </c>
      <c r="F198" s="14" t="s">
        <v>397</v>
      </c>
      <c r="G198" s="14" t="s">
        <v>398</v>
      </c>
      <c r="H198" s="14" t="s">
        <v>635</v>
      </c>
      <c r="I198" s="14" t="s">
        <v>416</v>
      </c>
      <c r="J198" s="14" t="s">
        <v>636</v>
      </c>
      <c r="K198" s="14" t="s">
        <v>399</v>
      </c>
      <c r="L198" s="14" t="s">
        <v>400</v>
      </c>
      <c r="M198" s="14" t="s">
        <v>639</v>
      </c>
      <c r="N198" s="14" t="s">
        <v>401</v>
      </c>
      <c r="O198" s="14" t="s">
        <v>685</v>
      </c>
      <c r="P198" s="14">
        <v>1</v>
      </c>
    </row>
    <row r="199" spans="1:16" ht="105" customHeight="1">
      <c r="A199" s="14"/>
      <c r="B199" s="14" t="s">
        <v>599</v>
      </c>
      <c r="C199" s="14" t="s">
        <v>631</v>
      </c>
      <c r="D199" s="14" t="s">
        <v>632</v>
      </c>
      <c r="E199" s="15">
        <v>290</v>
      </c>
      <c r="F199" s="14" t="s">
        <v>397</v>
      </c>
      <c r="G199" s="14" t="s">
        <v>402</v>
      </c>
      <c r="H199" s="14">
        <v>86</v>
      </c>
      <c r="I199" s="14" t="s">
        <v>416</v>
      </c>
      <c r="J199" s="14" t="s">
        <v>636</v>
      </c>
      <c r="K199" s="14" t="s">
        <v>399</v>
      </c>
      <c r="L199" s="14" t="s">
        <v>403</v>
      </c>
      <c r="M199" s="14" t="s">
        <v>639</v>
      </c>
      <c r="N199" s="14" t="s">
        <v>404</v>
      </c>
      <c r="O199" s="14" t="s">
        <v>685</v>
      </c>
      <c r="P199" s="14">
        <v>1</v>
      </c>
    </row>
    <row r="200" spans="1:16">
      <c r="P200" s="13">
        <f>SUM(P2:P199)</f>
        <v>1181</v>
      </c>
    </row>
  </sheetData>
  <autoFilter ref="A1:P199"/>
  <phoneticPr fontId="0" type="noConversion"/>
  <pageMargins left="0.5" right="0.5" top="1" bottom="1" header="0.5" footer="0.5"/>
  <pageSetup orientation="portrait" useFirstPageNumber="1"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Dators</cp:lastModifiedBy>
  <dcterms:created xsi:type="dcterms:W3CDTF">2025-04-22T13:59:17Z</dcterms:created>
  <dcterms:modified xsi:type="dcterms:W3CDTF">2025-06-18T09:31:47Z</dcterms:modified>
</cp:coreProperties>
</file>